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anavarroa\Desktop\Mod. 03-2021\"/>
    </mc:Choice>
  </mc:AlternateContent>
  <xr:revisionPtr revIDLastSave="0" documentId="8_{8B7D5B21-B243-4F60-8C75-CD6C6E20749D}" xr6:coauthVersionLast="46" xr6:coauthVersionMax="46" xr10:uidLastSave="{00000000-0000-0000-0000-000000000000}"/>
  <bookViews>
    <workbookView xWindow="-110" yWindow="-110" windowWidth="19420" windowHeight="10420" xr2:uid="{00000000-000D-0000-FFFF-FFFF00000000}"/>
  </bookViews>
  <sheets>
    <sheet name="Modificación Externa 03-2021" sheetId="1" r:id="rId1"/>
  </sheets>
  <definedNames>
    <definedName name="_xlnm.Print_Titles" localSheetId="0">'Modificación Externa 03-2021'!$1:$14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84" i="1" l="1"/>
  <c r="X309" i="1"/>
  <c r="AA310" i="1"/>
  <c r="AA356" i="1"/>
  <c r="AA346" i="1"/>
  <c r="AA343" i="1"/>
  <c r="AA327" i="1"/>
  <c r="AA60" i="1"/>
  <c r="AA53" i="1"/>
  <c r="AA49" i="1"/>
  <c r="AA33" i="1" s="1"/>
  <c r="X32" i="1" s="1"/>
  <c r="X304" i="1" l="1"/>
</calcChain>
</file>

<file path=xl/sharedStrings.xml><?xml version="1.0" encoding="utf-8"?>
<sst xmlns="http://schemas.openxmlformats.org/spreadsheetml/2006/main" count="3596" uniqueCount="490">
  <si>
    <t>SIGA - PJ</t>
  </si>
  <si>
    <t>PODER JUDICIAL</t>
  </si>
  <si>
    <t>Ejecución Presupuestaria</t>
  </si>
  <si>
    <t>Modificaciones Internas</t>
  </si>
  <si>
    <t xml:space="preserve">  Fecha de reporte:</t>
  </si>
  <si>
    <t xml:space="preserve">   Hora del reporte:</t>
  </si>
  <si>
    <t xml:space="preserve">   Usuario:</t>
  </si>
  <si>
    <t>PODER-JUDICIAL\anavarroa</t>
  </si>
  <si>
    <t>Reporte de la Modificación Externa</t>
  </si>
  <si>
    <t>Período Presupuestario:</t>
  </si>
  <si>
    <t>Número Modificación Externa:</t>
  </si>
  <si>
    <t>000003-ME-2021</t>
  </si>
  <si>
    <t>Clase de Modificación:</t>
  </si>
  <si>
    <t>Decreto</t>
  </si>
  <si>
    <t>Fecha Confección:</t>
  </si>
  <si>
    <t>Fecha Aprobación:</t>
  </si>
  <si>
    <t>Estado:</t>
  </si>
  <si>
    <t>Generado</t>
  </si>
  <si>
    <t>Observaciones:</t>
  </si>
  <si>
    <t/>
  </si>
  <si>
    <t>Origenes:</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</si>
  <si>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</si>
  <si>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</si>
  <si>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</si>
  <si>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</si>
  <si>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</si>
  <si>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</si>
  <si>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</si>
  <si>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</si>
  <si>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926 - Dirección, Administración y Otros Órganos de Apoyo</t>
  </si>
  <si>
    <t>Partida: 1</t>
  </si>
  <si>
    <t>Servicios</t>
  </si>
  <si>
    <t xml:space="preserve">    Subpartida: 10303</t>
  </si>
  <si>
    <t>Impresión, encuadernación y otros</t>
  </si>
  <si>
    <t xml:space="preserve">    Fuente: 001</t>
  </si>
  <si>
    <t>Centro Gestor Origen: 35</t>
  </si>
  <si>
    <t>ESCUELA JUDICIAL</t>
  </si>
  <si>
    <t>Centro Gestor Origen: 980</t>
  </si>
  <si>
    <t>ADMINISTRACION REGIONAL TURRIALBA</t>
  </si>
  <si>
    <t xml:space="preserve">    Subpartida: 10307</t>
  </si>
  <si>
    <t xml:space="preserve">   </t>
  </si>
  <si>
    <t>Servicios de tecnologías de información</t>
  </si>
  <si>
    <t>Se rebaja  la línea 19534  SERVICIOS DE TRANSFERENCIA ELECTRONICA DE INFORMACION la cual no responde a una necesidad actual de la Escuela Judicial.</t>
  </si>
  <si>
    <t>Centro Gestor Origen: 586</t>
  </si>
  <si>
    <t>ADMINISTRACION REGIONAL II CIRCUITO JUDICIAL GUANACASTE</t>
  </si>
  <si>
    <t>Centro Gestor Origen: 667</t>
  </si>
  <si>
    <t>ADMINISTRACION REGIONAL CIUDAD JUDICIAL SAN JOAQUIN DE FLORES</t>
  </si>
  <si>
    <t>Centro Gestor Origen: 1047</t>
  </si>
  <si>
    <t xml:space="preserve">    Subpartida: 10406</t>
  </si>
  <si>
    <t xml:space="preserve">Servicios generales </t>
  </si>
  <si>
    <t>Centro Gestor Origen: 786</t>
  </si>
  <si>
    <t>ADMINISTRACION REGIONAL SANTA CRUZ</t>
  </si>
  <si>
    <t xml:space="preserve">    Subpartida: 10499</t>
  </si>
  <si>
    <t>Otros servicios de gestión y apoyo</t>
  </si>
  <si>
    <t>Centro Gestor Origen: 122</t>
  </si>
  <si>
    <t>DIRECCION DE TECNOLOGIA DE INFORMACION</t>
  </si>
  <si>
    <t>Centro Gestor Origen: 140</t>
  </si>
  <si>
    <t>DEPARTAMENTO DE PROVEEDURIA</t>
  </si>
  <si>
    <t>Se rebaja de art.05233 servicio de fumigación toda vez que dicho servicio tiene un costo menor.</t>
  </si>
  <si>
    <t xml:space="preserve">    Subpartida: 10501</t>
  </si>
  <si>
    <t>Transporte dentro del país</t>
  </si>
  <si>
    <t>Centro Gestor Origen: 655</t>
  </si>
  <si>
    <t>COMISION NACIONAL PARA EL MEJORAMIENTO DE LA ADMINISTRACION DE JUSTICIA</t>
  </si>
  <si>
    <t xml:space="preserve">    Subpartida: 10803</t>
  </si>
  <si>
    <t>Mantenimiento de instalaciones y otras obras</t>
  </si>
  <si>
    <t>Centro Gestor Origen: 561</t>
  </si>
  <si>
    <t>ADMINISTRACION REGIONAL II CIRCUITO JUDICIAL ALAJUELA</t>
  </si>
  <si>
    <t xml:space="preserve">    Subpartida: 10805</t>
  </si>
  <si>
    <t>Mantenimiento y reparación de equipo de transporte</t>
  </si>
  <si>
    <t>Centro Gestor Origen: 334</t>
  </si>
  <si>
    <t>ADMINISTRACION REGIONAL I CIRCUITO JUDICIAL ALAJUELA</t>
  </si>
  <si>
    <t xml:space="preserve">    Subpartida: 10806</t>
  </si>
  <si>
    <t>Mantenimiento y reparación de equipo de comunicación</t>
  </si>
  <si>
    <t>Centro Gestor Origen: 147</t>
  </si>
  <si>
    <t>DEPARTAMENTO DE SEGURIDAD</t>
  </si>
  <si>
    <t>Centro Gestor Origen: 520</t>
  </si>
  <si>
    <t>ADMINISTRACION I CIRCUITO JUDICIAL SAN JOSE</t>
  </si>
  <si>
    <t>Centro Gestor Origen: 1048</t>
  </si>
  <si>
    <t>ADMINISTRACION REGIONAL GRECIA</t>
  </si>
  <si>
    <t xml:space="preserve">Se rebaja de lo originalmente destinado para mantenimiento de sistema de comunicación en edificio e Tribunales de Grecia, en virtud de requerirse estos en temas de mayor impacto para el buen funcionamiento del edificio. Por lo cual se estará redireccionando, ello no afectando el plan anual operativo. </t>
  </si>
  <si>
    <t xml:space="preserve">    Subpartida: 10808</t>
  </si>
  <si>
    <t>Mantenimiento y reparación de equipo de cómputo y  sistemas de informacion</t>
  </si>
  <si>
    <t>Partida: 2</t>
  </si>
  <si>
    <t>Materiales y Suministros</t>
  </si>
  <si>
    <t xml:space="preserve">    Subpartida: 20104</t>
  </si>
  <si>
    <t xml:space="preserve">Tintas, pinturas y diluyentes </t>
  </si>
  <si>
    <t>Centro Gestor Origen: 653</t>
  </si>
  <si>
    <t>DESPACHO DE LA PRESIDENCIA</t>
  </si>
  <si>
    <t xml:space="preserve">    Subpartida: 20303</t>
  </si>
  <si>
    <t>Madera y sus derivados</t>
  </si>
  <si>
    <t>Centro Gestor Origen: 176</t>
  </si>
  <si>
    <t>OFICINA DE ADMINISTRACION II CIR. JUD. SAN JOSE</t>
  </si>
  <si>
    <t>Se rebaja materiales de madera siendo que la necesidad ya fue cubierta, Se rebaja pieza de pino siendo que la necesidad ya fue cubierta</t>
  </si>
  <si>
    <t xml:space="preserve">    Subpartida: 20304</t>
  </si>
  <si>
    <t>Materiales y productos eléctricos, telefónicos y de cómputo</t>
  </si>
  <si>
    <t xml:space="preserve">Se disminuye artículo 23794 de Parlantes de Computadora debido a que se adelantó la compra en el año 2020, lo cual se redireccionan los recursos para cubrir la necesidad en la nueva clasificación de auriculares en la subpartida 29901. </t>
  </si>
  <si>
    <t>Rubro Origen: 1</t>
  </si>
  <si>
    <t xml:space="preserve"> Bienes de inventario, combustible y edificios</t>
  </si>
  <si>
    <t xml:space="preserve">    Subpartida: 20305</t>
  </si>
  <si>
    <t>Materiales y productos de vidrio</t>
  </si>
  <si>
    <t xml:space="preserve">    Subpartida: 20399</t>
  </si>
  <si>
    <t>Otros materiales y productos de uso en la construcción</t>
  </si>
  <si>
    <t>Se rebaja llave para orinal siendo que la necesidad ya fue cubierta para este periodo, Se rebaja materiales de construccion siendo que la necesidad ya fue cubierta</t>
  </si>
  <si>
    <t>Centro Gestor Origen: 284</t>
  </si>
  <si>
    <t>ADMINISTRACION REGIONAL I CIRCUITO JUDICIAL ZONA SUR</t>
  </si>
  <si>
    <t xml:space="preserve">    Subpartida: 20401</t>
  </si>
  <si>
    <t>Herramientas e instrumentos</t>
  </si>
  <si>
    <t>Centro Gestor Origen: 134</t>
  </si>
  <si>
    <t>DIRECCION GESTION HUMANA</t>
  </si>
  <si>
    <t xml:space="preserve">    Subpartida: 20402</t>
  </si>
  <si>
    <t>Repuestos y accesorios</t>
  </si>
  <si>
    <t>Centro Gestor Origen: 149</t>
  </si>
  <si>
    <t>DEPARTAMENTO DE SERVICIOS GENERALES</t>
  </si>
  <si>
    <t>Se rebaja  del articulo 19569  subpartida repuuestos y accesorios    no se van a requerir de estos recursos toda vez que según proyecciones realizadas en esta administración . No se afecta el PAO . Objetivo Velar por el buen uso del presupuesto asignado a esta administración, en beneficio de las personas servidoras judiciales como de las personas usuarias.</t>
  </si>
  <si>
    <t>Se rebaja de art.14162 repuestos para aire acondicionado toda vez que para reparación de aires acondicionados se mantiene contrato .</t>
  </si>
  <si>
    <t>Se rebaja el artículo 19569 - Otros Repuestos y Accesorios ya que no se requiere comprar repuestos para los equipos de bombas de agua y sistema de incendio que mantiene el Circuito de Santa Cruz, debido a que por la urgencia se tubo que atender con recursos del año 2020, Se rebaja el artículo 23600 - Repuestos para UPS del Edificio, dejando de comprar las baterías, debido a que esta necesidad se atendió de forma urgente con presupuesto del año 2020.</t>
  </si>
  <si>
    <t xml:space="preserve">    Subpartida: 29902</t>
  </si>
  <si>
    <t>Útiles y materiales médico, hospitalario y de investigación</t>
  </si>
  <si>
    <t xml:space="preserve">    Subpartida: 29999</t>
  </si>
  <si>
    <t>Otros útiles, materiales y suministros diversos</t>
  </si>
  <si>
    <t>Se rebaja  tarjetas de asistencia electronicas siendo que la necesidad se encuentra cubierta para este periodo, Se rebajan tarjetas de control de acceso siendo que la necesidad ya fue cubierta</t>
  </si>
  <si>
    <t>Partida: 5</t>
  </si>
  <si>
    <t>Bienes Duraderos</t>
  </si>
  <si>
    <t xml:space="preserve">    Subpartida: 50105</t>
  </si>
  <si>
    <t>Equipo de cómputo</t>
  </si>
  <si>
    <t xml:space="preserve">    Fuente: 280</t>
  </si>
  <si>
    <t>Rubro Origen: 6</t>
  </si>
  <si>
    <t>Recurso Tecnológico Menor</t>
  </si>
  <si>
    <t xml:space="preserve">Se disminuye artículo 17041 Lector de código de barras debido a que se adelantó la compra en el año 2020, lo cual se redireccionan los recursos para dar apoyo a la necesidad institucional. </t>
  </si>
  <si>
    <t xml:space="preserve">    Subpartida: 50199</t>
  </si>
  <si>
    <t>Maquinaria y equipo diverso</t>
  </si>
  <si>
    <t>Centro Gestor Origen: 415</t>
  </si>
  <si>
    <t>ADMINISTRACION REGIONAL I CIRCUITO JUDICIAL GUANACASTE</t>
  </si>
  <si>
    <t xml:space="preserve">    Subpartida: 50201</t>
  </si>
  <si>
    <t>Edificios</t>
  </si>
  <si>
    <t>Partida: 6</t>
  </si>
  <si>
    <t>Transferencias Corrientes</t>
  </si>
  <si>
    <t xml:space="preserve">    Subpartida: 60103</t>
  </si>
  <si>
    <t>204</t>
  </si>
  <si>
    <t>Transferencias corrientes a Instituciones Descentralizadas no  Empresariales</t>
  </si>
  <si>
    <t>Programa: 927 - Servicio Jurisdiccional</t>
  </si>
  <si>
    <t xml:space="preserve">    Subpartida: 10701</t>
  </si>
  <si>
    <t>Actividades de capacitación</t>
  </si>
  <si>
    <t>Centro Gestor Origen: 7</t>
  </si>
  <si>
    <t>SALA CONSTITUCIONAL</t>
  </si>
  <si>
    <t>Se rebaja el artículo 19543, dado que para este año la Sala Constitucional decidió no realizar Seminario Anual.</t>
  </si>
  <si>
    <t xml:space="preserve">    Subpartida: 10801</t>
  </si>
  <si>
    <t>Mantenimiento de edificios y locales</t>
  </si>
  <si>
    <t xml:space="preserve">    Subpartida: 10807</t>
  </si>
  <si>
    <t>Mantenimiento y reparación de equipo y mobiliario de oficina</t>
  </si>
  <si>
    <t xml:space="preserve">Se prescinde de los recursos destinados a Mantenimiento de mobiliario de oficina del articulo 23910 por no haber necesidades que atender en esta oficina. </t>
  </si>
  <si>
    <t xml:space="preserve">    Subpartida: 20101</t>
  </si>
  <si>
    <t>Combustibles y lubricantes</t>
  </si>
  <si>
    <t xml:space="preserve">Se rebaja el articulo 18050 - aceite para motor ya que actualmente este suministro se contrata de forma integral cuando se le brinda mantenimiento a los vehículos </t>
  </si>
  <si>
    <t xml:space="preserve">    Subpartida: 20301</t>
  </si>
  <si>
    <t>Materiales y productos metálicos</t>
  </si>
  <si>
    <t xml:space="preserve">    Subpartida: 29901</t>
  </si>
  <si>
    <t>Útiles y materiales de oficina y cómputo</t>
  </si>
  <si>
    <t>Se rebaja de art.24211 kit completo de firma digital (tarjeta lector)certificado). Se prescinde de parte de los recursos debido a que se cuenta con lo necesario para atender las necesidades por este período presupuestario.</t>
  </si>
  <si>
    <t xml:space="preserve">    Subpartida: 29903</t>
  </si>
  <si>
    <t>Productos de papel, cartón e impresos</t>
  </si>
  <si>
    <t>Se cuenta con existencias suficientes de papel F74 por lo que se trasladan los recursos para atender otras necesidades institucionales</t>
  </si>
  <si>
    <t xml:space="preserve">    Subpartida: 29904</t>
  </si>
  <si>
    <t>Textiles y vestuario</t>
  </si>
  <si>
    <t xml:space="preserve">    Subpartida: 50104</t>
  </si>
  <si>
    <t>Equipo y mobiliario de oficina</t>
  </si>
  <si>
    <t xml:space="preserve">Se rebaja de lo originalmente destinado para la adquisición de sillas ergonómicas, en virtud de requerirse estos, en temas de mayor impacto para el buen funcionamiento del edificio.  Por lo cual se estará redireccionando, ello no afectando el plan anual operativo. </t>
  </si>
  <si>
    <t>Programa: 928 - Organismo de Investigación Judicial</t>
  </si>
  <si>
    <t xml:space="preserve">    Subpartida: 10401</t>
  </si>
  <si>
    <t>Servicios en ciencias de la salud</t>
  </si>
  <si>
    <t>Centro Gestor Origen: 78</t>
  </si>
  <si>
    <t>DEPARTAMENTO DE MEDICINA LEGAL</t>
  </si>
  <si>
    <t>Se disminuye el articulo 22921 de servicios médicos en virtud de que se proyecta una baja en la demanda por el tema covid por lo que se redireccionan recursos para atender necesidades institucionales.</t>
  </si>
  <si>
    <t>Se rebaja de la linea 21299 de servicio de cementerio en virtud de que el procedimiento para cuerpos no reclamados puede durar alrededor de 6 meses sobre todo en extranjeros por lo que los recursos se redireccionan para otras necesidades insitucionales.</t>
  </si>
  <si>
    <t xml:space="preserve">    Subpartida: 10502</t>
  </si>
  <si>
    <t>Viáticos dentro del país</t>
  </si>
  <si>
    <t>Centro Gestor Origen: 487</t>
  </si>
  <si>
    <t>ADMINISTRACION REGIONAL I CIRCUITO JUDICIAL ZONA ATLANTICA</t>
  </si>
  <si>
    <t xml:space="preserve">    Subpartida: 10804</t>
  </si>
  <si>
    <t>Mantenimiento y reparación de maquinaria y equipo de producción</t>
  </si>
  <si>
    <t>Se rebaja de la linea 19548 de mantenimiento de maquinaria equipo producción en virtud de que los equipos actuales poseen adecuadas condiciones por lo que se redireccionan los recursos para atender prioridades institucionales.</t>
  </si>
  <si>
    <t>La sub partida que se rebaja corresponde a la reparación y mantenimiento de vehículos, por lo que se rebaja de esta sub partida ya que no se utilizará en su totalidad porque se presupuesto una cantidad mayor en comparación con lo que se gastó el año pasado.</t>
  </si>
  <si>
    <t>Se rebaja de la linea 19551 de mantenimiento de equipo de oficina en virtud de que el año pasado se realizaron varias reparaciones por lo que se redireccionan los recursos para atender prioridades institucionales.</t>
  </si>
  <si>
    <t xml:space="preserve">    Subpartida: 10899</t>
  </si>
  <si>
    <t>Mantenimiento y reparación de otros equipos</t>
  </si>
  <si>
    <t>Centro Gestor Origen: 83</t>
  </si>
  <si>
    <t>DEPARTAMENTO DE LABORATORIO DE CIENCIAS FORENSES</t>
  </si>
  <si>
    <t>Se disminuye el articulo 10039 de reparación de equipo en virtud de que se proyecta una baja por la entrada de equipos nuevos que no requieren reparación, por lo que se redireccionan recursos para atender necesidades institucionales.</t>
  </si>
  <si>
    <t xml:space="preserve">    Subpartida: 20199</t>
  </si>
  <si>
    <t>Otros productos químicos y conexos</t>
  </si>
  <si>
    <t>Se disminuye parcialmente el articulo 21223 de patrón n alcanos en virtud de que se cuenta con suficiente inventario por lo que los recursos se redireccionan para atender otras prioridades institucionales.</t>
  </si>
  <si>
    <t>Centro Gestor Origen: 1167</t>
  </si>
  <si>
    <t>ADMINISTRACION DEL ORGANISMO DE INVESTIGACION JUDICIAL</t>
  </si>
  <si>
    <t>Se disminuye la línea 23867 de tarjeta memoria de esta Administración en virtud de que se posee suficiente en inventario, por lo tanto se redireccionan recursos para otras necesidades institucionales.</t>
  </si>
  <si>
    <t>Centro Gestor Origen: 47</t>
  </si>
  <si>
    <t>DEPARTAMENTO DE INVESTIGACIONES CRIMINALES</t>
  </si>
  <si>
    <t>Se disminuye la línea 20287 de llave maya de Imagen y Sonido Forense en virtud de que el inventario posee suficiente cantidad para el resto del año y se redireccionan recursos para otras necesidades institucionales.</t>
  </si>
  <si>
    <t>Se disminuye la línea 20287 de llave maya de esta Administración en virtud de que el inventario posee suficiente cantidad para el resto del año y se redireccionan recursos para otras necesidades institucionales.</t>
  </si>
  <si>
    <t>Se rebaja del articulo 24173 de jeringas para inyector en virtud de que se cuenta con suficiente en inventario y los recursos se redireccionan para otras necesidades institucionales.</t>
  </si>
  <si>
    <t xml:space="preserve">    Subpartida: 50102</t>
  </si>
  <si>
    <t>Equipo de transporte</t>
  </si>
  <si>
    <t>Rubro Origen: 2</t>
  </si>
  <si>
    <t>Vehículos</t>
  </si>
  <si>
    <t xml:space="preserve">    Subpartida: 50103</t>
  </si>
  <si>
    <t>Equipo de comunicación</t>
  </si>
  <si>
    <t>Se disminuye el artículo 23783 de radio de comunicación en virtud de la existencia en stock, por lo tanto se redireccionan recursos para atender prioridades institucionales.</t>
  </si>
  <si>
    <t xml:space="preserve">Se rebajan del artículo 21305 debido a que no se requiere las cámaras fotográficas, ya que  de acuerdo al análisis con las oficinas satélites de Fortuna Upala, San Carlos y Los Chiles, urge la compra de cámaras digitales para la atención de sitios, casos de drogas  y para atender necesidades de mayor prioridad. 
</t>
  </si>
  <si>
    <t>Programa: 930 - Defensa Pública</t>
  </si>
  <si>
    <t>Centro Gestor Origen: 709</t>
  </si>
  <si>
    <t>ADMINISTRACION DE LA DEFENSA PUBLICA</t>
  </si>
  <si>
    <t>Se disminuye artículo 05284 servicio de peritajes ya que se estima que los recursos no serán requeridos durante el 2021.</t>
  </si>
  <si>
    <t>Programa: 950 - Servicio de Atención y Protección de Víctimas y Testigos</t>
  </si>
  <si>
    <t xml:space="preserve">    Subpartida: 10203</t>
  </si>
  <si>
    <t>Servicio de correo</t>
  </si>
  <si>
    <t>Centro Gestor Origen: 718</t>
  </si>
  <si>
    <t>OFICINA DE ATENCION A LA VICTIMA DE DELITOS</t>
  </si>
  <si>
    <t xml:space="preserve">Se rebaja del artículo de servicio de correos debido a que las oficinas de la OAPVD son digitales, y este se utiliza únicamente en emergencias.      
</t>
  </si>
  <si>
    <t>Se disminuye de servicio de fotocopiado debido a que en apego a las politica institucional de cero papel se ha presentando un decrecimiento en el consumo de fotocopias., Se dismunuye el articulo de otros, impresión, encuadernación y otros, debido a que se canalizará dichas diligencias con la imprenta judicial.</t>
  </si>
  <si>
    <t xml:space="preserve">    Subpartida: 10702</t>
  </si>
  <si>
    <t xml:space="preserve">Actividades protocolarias y sociales </t>
  </si>
  <si>
    <t>Se dismunuye el articulo de actividades protocolarias y sociales debido a que se realizará las mismas de manera virtual, por lo cual no se requirirá la contratación de estos.</t>
  </si>
  <si>
    <t xml:space="preserve">Se disminuye de mantenimiento de edificio y locales, debido a que se proyecta que las reparaciones las ejecute el obrero especializado de la OAPVD </t>
  </si>
  <si>
    <t>Se disminuye el mantenimiento y reparacion de otros equipos debido a que las reparaciones se canalizarán con la unidad de reparaciones del Departamento de Proveeduría del Poder Judicial y con el obrero especializado de la OAPVD.</t>
  </si>
  <si>
    <t xml:space="preserve">    Subpartida: 20203</t>
  </si>
  <si>
    <t>Alimentos y bebidas</t>
  </si>
  <si>
    <t>Se disminuye el articulo de otros repuestos y accesorios debido a que con la adquisicion de nuevos aires acondicionados se espera una disminución en la compra de repuestos para aires acondicionados.</t>
  </si>
  <si>
    <t xml:space="preserve">    Subpartida: 29906</t>
  </si>
  <si>
    <t>Útiles y materiales de resguardo y seguridad</t>
  </si>
  <si>
    <t xml:space="preserve">    Subpartida: 29907</t>
  </si>
  <si>
    <t>Útiles y materiales de cocina y comedor</t>
  </si>
  <si>
    <t>Se disminuye del artículo de ayuda económicas p. víctimas o testigos Materiales de cocina, tomando en consideración el consumo del 2020.</t>
  </si>
  <si>
    <t>Destinos:</t>
  </si>
  <si>
    <t xml:space="preserve">    Subpartida: 10104</t>
  </si>
  <si>
    <t>Alquiler de equipo y derechos para comunicaciones</t>
  </si>
  <si>
    <t>Rubro Destino: 4</t>
  </si>
  <si>
    <t xml:space="preserve">Contratos </t>
  </si>
  <si>
    <t xml:space="preserve">    Subpartida: 10201</t>
  </si>
  <si>
    <t xml:space="preserve">Servicio de agua y alcantarillado </t>
  </si>
  <si>
    <t>Centro Gestor Destino: 176</t>
  </si>
  <si>
    <t>Centro Gestor Destino: 561</t>
  </si>
  <si>
    <t>Se aumenta la subpartida para el pago de agua potable en el edificio de los Tribunales de Guatuso.</t>
  </si>
  <si>
    <t>Centro Gestor Destino: 652</t>
  </si>
  <si>
    <t>ADMINISTRACION REGIONAL GOLFITO</t>
  </si>
  <si>
    <t>Se aumenta servicio de agua, artículo 01365, con la finalidad de atender pagos mensuales de servicio de agua.</t>
  </si>
  <si>
    <t>Centro Gestor Destino: 284</t>
  </si>
  <si>
    <t>Centro Gestor Destino: 786</t>
  </si>
  <si>
    <t xml:space="preserve">    Subpartida: 10204</t>
  </si>
  <si>
    <t>Servicio de telecomunicaciones</t>
  </si>
  <si>
    <t>Centro Gestor Destino: 147</t>
  </si>
  <si>
    <t xml:space="preserve">    Subpartida: 10299</t>
  </si>
  <si>
    <t xml:space="preserve">Otros servicios básicos </t>
  </si>
  <si>
    <t>Se aumenta la subpartida para el pago de servicios municipales, impuestos municipales y recolección de basura, en los edificios de La Fortuna, Guatuso y Los Chiles.</t>
  </si>
  <si>
    <t xml:space="preserve">    Subpartida: 10301</t>
  </si>
  <si>
    <t xml:space="preserve">Información </t>
  </si>
  <si>
    <t>Centro Gestor Destino: 655</t>
  </si>
  <si>
    <t xml:space="preserve">    Subpartida: 10306</t>
  </si>
  <si>
    <t>Comisiones y gastos por servicios financieros y comerciales</t>
  </si>
  <si>
    <t>Centro Gestor Destino: 1047</t>
  </si>
  <si>
    <t xml:space="preserve">    Subpartida: 10404</t>
  </si>
  <si>
    <t>Servicios en ciencias económicas y sociales</t>
  </si>
  <si>
    <t>Centro Gestor Destino: 140</t>
  </si>
  <si>
    <t xml:space="preserve">    Subpartida: 10405</t>
  </si>
  <si>
    <t>Servicios informáticos</t>
  </si>
  <si>
    <t>Centro Gestor Destino: 122</t>
  </si>
  <si>
    <t>Se aumenta el artículo 19622 para el pago de viáticos del personal y jefatura del departamento de seguridad.</t>
  </si>
  <si>
    <t>Se aumenta la subpartida para poder atender el pago de viáticos originados por las giras de los funcionarios judiciales.</t>
  </si>
  <si>
    <t>Centro Gestor Destino: 134</t>
  </si>
  <si>
    <t xml:space="preserve">Se aumenta art y sub dada la necesidad de cubrir el contrato de servicio de clases de acondicionamiento físico del Programa de Recreación Laboral de la Dirección de Gestión Humana (N° 004120), ya que la subpartida en cuestión sufrió un recorte importante de presupuesto y se debe reforzar el contenido de la misma, para atender las actividades de capacitación previstas para el año 2021.  </t>
  </si>
  <si>
    <t>Centro Gestor Destino: 35</t>
  </si>
  <si>
    <t>Centro Gestor Destino: 667</t>
  </si>
  <si>
    <t>Centro Gestor Destino: 586</t>
  </si>
  <si>
    <t>Se aumenta para atender el contenido requerido para el contrato # 58118 Mantenimiento UPS Central del Edificio</t>
  </si>
  <si>
    <t>Centro Gestor Destino: 1048</t>
  </si>
  <si>
    <t>Centro Gestor Destino: 458</t>
  </si>
  <si>
    <t>ADMINISTRACION REGIONAL PUNTARENAS</t>
  </si>
  <si>
    <t>Se aumenta el artículo 19553 para la gestión del nuevo contrato por servicio de mantenimiento preventivo - correctivo de marcos detectores y máquinas de rayos x, y  de armas</t>
  </si>
  <si>
    <t xml:space="preserve">Se aumenta art.23728 mantenimiento y reparación de bombas de agua Ciudad Judicial. </t>
  </si>
  <si>
    <t xml:space="preserve">Se aumenta para atender el mantenimiento de las Bombas de Agua del Edificio de los Tribunales de Santa Cruz </t>
  </si>
  <si>
    <t xml:space="preserve">    Subpartida: 20102</t>
  </si>
  <si>
    <t>Productos farmacéuticos y medicinales</t>
  </si>
  <si>
    <t>Rubro Destino: 1</t>
  </si>
  <si>
    <t>Centro Gestor Destino: 653</t>
  </si>
  <si>
    <t>Se aumenta para realizar el cambio de cacheras de lavatorios de las baterías de baño - cumplir con la ley 760 y proyecto para obtener la bandera azul del circuito</t>
  </si>
  <si>
    <t xml:space="preserve">    Subpartida: 20302</t>
  </si>
  <si>
    <t>Materiales y productos minerales y asfálticos</t>
  </si>
  <si>
    <t xml:space="preserve">Se aumenta para atender la compra de laminas de cielo suspendido de todo el edificio de Santa Cruz </t>
  </si>
  <si>
    <t xml:space="preserve">    Subpartida: 20306</t>
  </si>
  <si>
    <t>Materiales y productos de plástico</t>
  </si>
  <si>
    <t>Se aumenta art.19566 otros materiales y productos  de plástico para atender necesidades como tubos pvc, desagüe plástico entre otros.</t>
  </si>
  <si>
    <t>Rubro Destino: 6</t>
  </si>
  <si>
    <t>Centro Gestor Destino: 149</t>
  </si>
  <si>
    <t xml:space="preserve">    Subpartida: 29905</t>
  </si>
  <si>
    <t>Útiles y materiales de limpieza</t>
  </si>
  <si>
    <t>Se aumenta para la compra de toallas desinfectantes.  Se requieren para el uso de los doctores, psicólogos y área de concursos de Judicatura y Carrera Judicial, Se aumenta este artículo y subpartida para  atender la necesidad de adquirir insumos para la desinfección de los Servicios de Salud, producto de la actual pandemia del COVID-19.</t>
  </si>
  <si>
    <t>Se aumenta la subpartida para la compra de cloro biodegradable, para uso de los edificios de San Carlos y Los Chiles, ya que al existir plantas de tratamiento, solo se puede usar este tipo de cloro en la limpieza de superficies, para prevenir el contagio de covid19.</t>
  </si>
  <si>
    <t>Se aumenta el artículo 19574 para adquirir productos de limpieza que no son de inventario, tales como: cloro, desodorante ambiental, sanidor en pastillas, limpiador de muebles tipo plege, para uso de los Salones y Oficinas adscritas a la Presidencia</t>
  </si>
  <si>
    <t>Se aumenta art.19574 otros utiles y materilaresde limpieza para atender compra de cloro, desatorador, betún entre otros.</t>
  </si>
  <si>
    <t>Centro Gestor Destino: 980</t>
  </si>
  <si>
    <t>Se aumenta para la compra de chalecos de seguridad reflectivos.  Se requieren para asignar a los brigadistas a nivel nacional; también es necesario atender entrega para casos pendientes del 2020 que debido a la pandemia COVID 19, no pudieron comprarse., Esta articulo y subpartida se incrementa dada la necesidad de adquirir mascarillas faciales y equipo de protección y seguridad que utiliza el persona de salud, para la atención de las personas y que se incrementa la necesidad producto de la pandemia por COVID-19 y los ajustes en equipo de protección que se han tenido que realizar.</t>
  </si>
  <si>
    <t xml:space="preserve">    Subpartida: 50101</t>
  </si>
  <si>
    <t>Maquinaria y equipo para la producción</t>
  </si>
  <si>
    <t>Se aumenta el artículo 23019 para atender compra de CCTV  para distintos despachos judiciales.</t>
  </si>
  <si>
    <t>Se aumenta para realizar la compra de aire acondicionado para el Centro de Datos del Circuito de Santa Cruz</t>
  </si>
  <si>
    <t xml:space="preserve">    Subpartida: 50106</t>
  </si>
  <si>
    <t>Equipo sanitario, de laboratorio e investigación</t>
  </si>
  <si>
    <t xml:space="preserve">    Subpartida: 50299</t>
  </si>
  <si>
    <t>Otras construcciones adiciones y mejoras</t>
  </si>
  <si>
    <t xml:space="preserve">    Subpartida: 60201</t>
  </si>
  <si>
    <t>Becas a funcionarios</t>
  </si>
  <si>
    <t>Se aumenta el artículo 19926 "becas a funcionarios", toda vez que se requiere cumplir con el pago de becas que se encuentran en ejecución, según el siguente detalle:  1) Maestría en Administración de las Tecnologías de la Información de la Universidad Nacional. 1 persona beneficiaria.  2) Maestría en Gerencia de Proyectos del Instituto Tecnológico de Costa Rica (TEC), 2 personas beneficiarias.</t>
  </si>
  <si>
    <t xml:space="preserve">    Subpartida: 10101</t>
  </si>
  <si>
    <t>Alquiler de edificios, locales y terrenos</t>
  </si>
  <si>
    <t>Centro Gestor Destino: 415</t>
  </si>
  <si>
    <t>Centro Gestor Destino: 520</t>
  </si>
  <si>
    <t>Centro Gestor Destino: 7</t>
  </si>
  <si>
    <t xml:space="preserve">Se aumenta recursos para atender la renovación de certificados de firma digital en el Primer Circuito Judicial de Guanacaste. </t>
  </si>
  <si>
    <t xml:space="preserve">Se aumenta para atender el pago de peritajes ordenados por la Sala Constitucional
</t>
  </si>
  <si>
    <t xml:space="preserve">Se aumenta art.22717 servicio de traducciones para el Centro Judicial de intervención de las comunicaciones </t>
  </si>
  <si>
    <t>Se aumenta para atender el mantenimiento general de las 04 motocicletas de la OCJ de Santa Cruz</t>
  </si>
  <si>
    <t xml:space="preserve">    Subpartida: 20202</t>
  </si>
  <si>
    <t>Productos agroforestales</t>
  </si>
  <si>
    <t>Se aumenta el artículo 19574 para adquirir productos de limpieza que no son de inventario, tales como: cloro, desodorante ambiental, sanidor en pastillas, limpiador de muebles tipo plege, para uso de las oficinas adscritas a la Presidencia</t>
  </si>
  <si>
    <t>Para compra de suministros de atención a la pandemia Covid-19, a solicitud de la Proveeduría para la compra de mascarilla quirúrgica desechable.</t>
  </si>
  <si>
    <t>Centro Gestor Destino: 83</t>
  </si>
  <si>
    <t>Centro Gestor Destino: 334</t>
  </si>
  <si>
    <t>Centro Gestor Destino: 78</t>
  </si>
  <si>
    <t>Centro Gestor Destino: 487</t>
  </si>
  <si>
    <t>Centro Gestor Destino: 1167</t>
  </si>
  <si>
    <t>Centro Gestor Destino: 47</t>
  </si>
  <si>
    <t>Centro Gestor Destino: 709</t>
  </si>
  <si>
    <t>Se aumenta el articulo 03520 para atender el servicio de fotocopiado, contrato N° 005120 “Contratación de los servicios de fotocopiado y escaneo para los despachos judiciales ubicados en el primer piso del edificio de Tribunales de San José y en el Edificio de la Corte Suprema de Justicia”</t>
  </si>
  <si>
    <t>Centro Gestor Destino: 718</t>
  </si>
  <si>
    <t xml:space="preserve">    Subpartida: 19999</t>
  </si>
  <si>
    <t>Otros servicios no especificados</t>
  </si>
  <si>
    <t xml:space="preserve">    Subpartida: 59903</t>
  </si>
  <si>
    <t>Bienes intangibles</t>
  </si>
  <si>
    <t>Total Destino:</t>
  </si>
  <si>
    <t>Modificación Externa para cubrir necesidades institucionales de los diversos Centros Gestores.</t>
  </si>
  <si>
    <t>Total Origen</t>
  </si>
  <si>
    <t>Se rebaja  Impresión, publicación, encuadernación y empaste, Servicio de Fotocopiado y Servicio de quemado de planchas ya que producto de la virtualización de Programas de Capacitación se ve disminuido el uso de la subpartida en fotocopiado e impresión de materiales. Es importante señalar que la Escuela Judicial cuenta con papel para realizar la impresión de documentos mediante el Departamento de Artes Gráficas del Poder Judicial.</t>
  </si>
  <si>
    <t xml:space="preserve">Se rebaja Servicio de Fotocopiado ya que en el circuito las oficinas son cada vez más electrónicas y casi no se sacan copias y se aumenta en la subpartida de mantenimiento de edificio para poder realizar compra de mantenimiento de pararrayos y poder pintar diferentes áreas del edificio </t>
  </si>
  <si>
    <t xml:space="preserve">Se rebaja del artículo 19540 "Servicios de Gestión y Apoyo" para redireccionar los recursos a la subpartida 10405 para la contratación de técnicos, según criterio del Ministerio de Hacienda, Se genera origen para rebajar del artículo 21866 "Consultoría en otros servicios de gestión y apoyo" para trasladar los recursos y cubrir los pagos pendientes. </t>
  </si>
  <si>
    <t>se disminuye ya que con motivo de la pandemia se cancelaron actividades con personas facilitadoras judiciales por lo que no se les pagarían transporte de ayuda económica.</t>
  </si>
  <si>
    <t>Se rebaja el artículo 19547 para atender necesidades más apremiantes del Circuito. Se dejará de atender vía contrato la limpieza las plantas de tratamiento de los edificios de San Carlos y Los Chiles, para hacerlo con funcionarios institucionales.</t>
  </si>
  <si>
    <t>Se rebaja  subpartida mantenimiento y reparación de equipo de trasporte, por cuanto no se requieren todos los recursos. No se afecta el PAO . Objetivo Velar por el buen uso del presupuesto asignado a esta administración, en beneficio de las personas servidoras judiciales como de las personas usuarias.</t>
  </si>
  <si>
    <t>Se rebaja el artículo 07650 Servicio de reparacion de fax, por cuanto no se requiere la totalidad de los recursos, debido a que el equipo está en buen estado y no requiere reparación, además de que ya se reservó un monto para atender las necesidades que surjan. Objetivo: Gestionar una adecuada protección y cuido de la infraestructura en todos los Circuitos Judiciales del país. No se afecta el PAO., Se rebaja el artículo 07787 -Rep. equipos de grabacion, por cuanto no se requiere la totalidad de los recursos, debido a que el equipo está en buen estado y no requiere reparación, además de que ya se reservó un monto para atender las necesidades que surjan. Objetivo: Gestionar una adecuada protección y cuido de la infraestructura en todos los Circuitos Judiciales del país. No se afecta el PAO.</t>
  </si>
  <si>
    <t>Se rebaja artículo 19552 -Mantenimiento y reparacion de equipo de computo y sistemas por cuanto no se requieren todos los recursos. No se afecta el PAO. Objetivo Coadyuvar con la Ley de Control Interno y normas vinculadas para minimizar posibles riesgos en la oficina.</t>
  </si>
  <si>
    <t>Se rebaja cable eléctrico AWG, cable TS.J,  canaleta gruesa y canaleta mediana, siendo que la necesidad ya se encuentra cubierta para este periodo.</t>
  </si>
  <si>
    <t xml:space="preserve">Se rebaja   materiales y productos eléctricos telefónicos y de computo   para atender necesidades definidas como prioritarias. y se estima  que no se van a requerir estos recursos . No se afecta el PAO . </t>
  </si>
  <si>
    <t xml:space="preserve">Se rebaja para atender otras necesidades del Circuito,  se deja de sustituir ventanales de vidrio por vidrios fijos, en los pasillos internos del edificios de los Tribunales de San Carlos. </t>
  </si>
  <si>
    <t xml:space="preserve">Se rebaja ya que se va sacrificar la compra de espejos que aún no esta muy deteriorados en los servicios sanitarios  y se aumenta en la subpartida de limpieza ya que para este año no se presupuesto y se requiera la compra de destorador y carbolina y otros productos de limpieza </t>
  </si>
  <si>
    <t>Se rebaja sacrificando parcialmente la compra de Piezas de Mano  alta velocidad (taladro odontologico).  Adicionalmente, contamos con este bien en existencia para atender necesidad 2021.</t>
  </si>
  <si>
    <t xml:space="preserve">Se rebaja ya que el año anterior se logro cubrir con las necesidades que se requerian para el mantenimiento de los vehículos.
, Se rebaja el artículo 21114, ya que el año anterior se logró cubrir las necesidades de los vehículos y mantenimiento de los mismos.
</t>
  </si>
  <si>
    <t>Se disminuye con motivo del Covid se cancelaron las actividades presenciales en los Salones, por lo anterior no se requiere la compra de repuestos para los equipos.</t>
  </si>
  <si>
    <t>Se rebaja este artículo sacrificando parcialmente la compra de ajuga prericraneal.  Adicionalmente, contamos con este bien en existencia para atender necesidad 2021. Se rebaja sacrificando parcialmente la compra de bolsa para esterilzar.  Adicionalmente, contamos con este bien en existencia para atender necesidad 2021. Se rebaja este artículo sacrificando parcialmente la compra de curitas.  Adicionalmente, contamos con este bien en existencia para atender necesidad 2021. Se rebaja este artículo sacrificando parcialmente la compra de jeringas.  Adicionalmente, contamos con este bien en existencia para atender necesidad 2021. Se rebaja este artículo sacrificando parcialmente la compra de radiografías.  Adicionalmente, contamos con este bien en existencia para atender necesidad 2021.</t>
  </si>
  <si>
    <t>Se rebaja el artículo 24589  Maquina de rayos x para escaneo de paquetes, para atender otras necesidades institucionales, debido a que no se van a comprar máquinas de RX, por dificultades para brindar la capacitación que solicita el Ministerio de Salud y otros imprevistos causados por la problemática que ha generado la pandemia.</t>
  </si>
  <si>
    <t>Se disminuye del artículo 21887 Edificios para poder atender proyecto de contratación del Muro de retención de concreto reforzado para el Edificio de los Tribunales de Justicia de Jicaral mediante la  subpartida correcta 50299 para llevar a cabo dicho proyecto y completar el monto requerido.</t>
  </si>
  <si>
    <t>Se rebaja el artículo 19970 Transferencias corrientes a inst descentralizadas no empresa por cuanto analizado el comportamiento del gasto de la Subpartida en el período anterior, se estima que el disponible para este 2021 es suficiente para atender lo necesario.</t>
  </si>
  <si>
    <t>Se rebaja de art.19545 mantenimiento de edificios y locales, cambio de policarbonato cuyo trabajo se está prorrogando.</t>
  </si>
  <si>
    <t>Se rebaja Reparacion escritorio secretarial,
Reparacion de sillon ejecutivo, Reparacion de juego de sala para oficina y Reparacion de fotocopiadora por cuanto los recursos no van a ser requeridos. No se afecta el PAO.</t>
  </si>
  <si>
    <t>Se rebaja el artículo 22691, dado que el mantenimiento de las UPS ubicadas en la Sala Constitucional resultó un precio inferior al presupuestado.</t>
  </si>
  <si>
    <t>Se rebaja  del articulo 23257 Toner para impresora lexmark mx711d,  por cuanto no se requieren  los recursos  toda vez que  se cuenta con este artículo en bodega. No se afecta el PAO . Objetivo Velar por el buen uso del presupuesto asignado a esta administración, en beneficio de las personas servidoras judiciales como de las personas usuarias.</t>
  </si>
  <si>
    <t xml:space="preserve">Se rebaja  del articulo 20012  Tambor form. imagen p/ fotocop. km 1500 y artículo: 20608-Unidad externa de lectura y grabacion de cd y dvd (quemador)subpartida materiales y productos electricos telefonicos y de computo, por cuanto no se requieren  los recursos toda vez que se cuenta  con este articulo en bodega . No se afecta el PAO . Objetivo Velar por el buen uso del presupuesto asignado a esta administración, en beneficio de las personas servidoras judiciales como de las personas usuarias. </t>
  </si>
  <si>
    <t>Se rebaja  del articulo 24078  Repuestos para motocicleta subpartida Repuestos y accesorios, por cuanto no se requieren todos los recursos toda vez que se estima las unidades se encuentran en buenas condiciones no se van a requerir estos recursos. No se afecta el PAO . Objetivo Velar por el buen uso del presupuesto.</t>
  </si>
  <si>
    <t>Se disminuye por la pandemia las reuniones presenciales en los Salones han disminuido, por lo anterior, el equipo no ha tenido el uso acostumbrado  y no se necesita compras repuestos.</t>
  </si>
  <si>
    <t>Se rebaja del artículo 23937, por cuanto no se requieren los recursos, debido a que no tenemos compras pendientes y ya se reservó un monto para atender las necesidades que surjan. Objetivo: Gestionar una adecuada protección y cuido de la infraestructura en todos los Circuitos Judiciales del país. No se afecta el PAO</t>
  </si>
  <si>
    <t>Se rebaja artículo 16183 Juguete, por cuanto el año pasado se realizó una compra de juguetes y este año se va a comprar una cantidad menor, debido a esto no se requieren todos los recursos. No se afecta el PAO.</t>
  </si>
  <si>
    <t>se rebaja Viaticos para empleados ya que se tiene suficientes recursos para atender la futuros compromisos y debido a la pandemia se han eliminado las capacitaciones presenciales y se han minimizados las giras y se requiere para atender necesidades de la oficina.</t>
  </si>
  <si>
    <t>se rebaja art. 19549 Mantenimiento y reparacion de equipo de transporte ya que se tiene suficientes recursos para atender la futura contratación para la flotilla vehicular y se requiere para atender necesidades de la oficina.</t>
  </si>
  <si>
    <t>Se rebaja artículo 07418  reparación de vehículo, ya que este año no serán requerido dicho mantenimiento ya que hay unidades nuevas; por ende se puede redireccionar  los recursos  para atender la remodelación de oficinas para los investigadores de la Delegación Regional OIJ San Carlos. Se rebaja artículo 19549 Mantenimiento y reparación de equipo de transporte, ya que actualmente la oficina cuenta con unidad de modelos recientes, y se debe atender la remodelación de oficinas para los investigadores de la Delegación Regional OIJ San Carlos.</t>
  </si>
  <si>
    <t>Se rebaja artículo 19551 Mantenimiento y reparación de equipo mobiliario y oficina, ya que este año no serán requeridas dicho mantenimiento porque están en un edificio nuevo y el mobiliario existe está en buenas condiciones; por ende se puede redireccionar  los recursos  para atender la remodelación de oficinas para los investigadores de la Delegación Regional OIJ San Carlos. Se rebaja artículo 21028 Mantenimiento aire acondicionado, ya que este año no serán requeridas dicho mantenimiento porque están en un edificio nuevo y existente está en buenas condiciones; por ende se puede redireccionar  los recursos  para atender la remodelación de oficinas para los investigadores de la Delegación Regional OIJ San Carlos.</t>
  </si>
  <si>
    <t>Se rebaja Medio de contraste hidrosoluble no ionico, ya que se cuenta con suficiente stock de este producto ya que en 2019 se realizó compra y la demanda ha sido poca.</t>
  </si>
  <si>
    <t>Se rebaja Tubos al vacio para toma de muestras tapon gris ya que se cuenta con suficiente inventario por lo tanto los recursos se redireccionan para otras prioridades institucionales.</t>
  </si>
  <si>
    <t>Se rebaja del articulo 13071 de cubetas uv, articulo 13129 de micropipeta, articulo 13170 de pinzas acero inoxidable,  articulo 13181 de tijeras recorte aplicadores, articulo 13182 de tijera punta fina, articulo 13228 de micropipeta, articulo 13307 de porta objeto extremo, articulo 13668 de gradilla para tubos en virtud, articulo 13714 de tuvo de fondo redondo, articulo 14649 de punta micropipeta, articulo 14697 de puntas para micropipeta, articulo 14823 puntas para micropipeta, articulo 19798 de tubos al vacío, articulo 20289 de termómetro digital y en virtud de reclasificación presupuestaria, para redireccionar recursos y atender prioridades institucionales.</t>
  </si>
  <si>
    <t>Se disminuye la línea 20287 de llave maya de Capturas en virtud de que el inventario posee suficiente cantidad para el resto del año y se redireccionan recursos para otras necesidades institucionales. Se disminuye la línea 20287 de llave maya de Delitos contra la Integridad en virtud de que el inventario posee suficiente cantidad para el resto del año y se redireccionan recursos para otras necesidades institucionales., Se disminuye la línea 20287 de llave maya de Especializada de Tránsito en virtud de que el inventario posee suficiente cantidad para el resto del año y se redireccionan recursos para otras necesidades institucionales.</t>
  </si>
  <si>
    <t>Se rebaja del articulo 15207 de papel kintex por reclasificación presupuestaria. Se rebaja del articulo 19762 de papel toalla por reclasificación presupuestaria.</t>
  </si>
  <si>
    <t>Se rebaja Sabana en virtud de que se está utilizando sabana desechable estos recursos se redireccionan para otras necesidades institucionales. Se cuenta con suficiente stock. En 2020 se empezó a utilizar la sábana desechable, por lo tanto los recursos se redireccionan para otras necesidades institucionales.</t>
  </si>
  <si>
    <t xml:space="preserve">Se rebaja del articulo 15489 de cubrecabezas en virtud de reclasificación presupuestaria. Se rebaja del articulo 15489 de gabacha desechable en virtud de reclasificación presupuestaria. </t>
  </si>
  <si>
    <t>Se rebaja del artículo 16371 Vehiculo, en virtud de que el año 2020 se logró satisfacer la necesidad en vehículos tipo pick up para el programa 928</t>
  </si>
  <si>
    <t>Se rebaja Congelador vertical ya que este equipo será utilizado en los laboratorios de la sección y por su uso la correcta clasificación se encuentra en la supbartida 50106 por lo que es  necesario el traslado.</t>
  </si>
  <si>
    <t>Se rebaja por cuanto los recursos no serán requeridos de acuerdo al estudio de mercado realizado por el Departamento de Servicios Generales para el proyecto de Sustitución de la totalidad de tubería de agua potable del edificio y modernización del sistema de bombeo del edificio de la Defensa Publica de San José</t>
  </si>
  <si>
    <t>Se rebaja del artículo 16371 Vehiculo, en virtud de que el año 2020 se logró satisfacer la necesidad en vehículos tipo pick up para el programa 930</t>
  </si>
  <si>
    <t>Se rebaja del articulo del servicio de Fumigación debido a que en el 2020 se confecciono contrato 092120 Servicio de fumigación para varias Oficinas del I y III Circuito Judicial de San José que permitió disminuir costos.</t>
  </si>
  <si>
    <t>Se disminuye la reparacion de aires acondicionados, debido a que en el 2020 se sustituyeron algunos que se encuentran en garantía.</t>
  </si>
  <si>
    <t>Se disminuye del articulo de toner, debido a que en apego a politica de cero papel se promueve el ahorro en impresiones, y se espera disminución en el consumo según datos del 2020.</t>
  </si>
  <si>
    <t>Se disminuye del artículo de ayuda económicas p. víctimas o testigos alimento y bebidas, tomando en consideración el consumo del 2020.</t>
  </si>
  <si>
    <t>Se disminuye el artículo de Balanstros debido a que parte de la necesidad se cubrió con presupuesto 2020. Se disminuye el artículo de disco duros debido a que parte de la necesidad se cubrió con presupuesto 2020.</t>
  </si>
  <si>
    <t>Se disminuye el artículo de celosias, debido a que se reduce la cantidad adquirir para el 2021. Se disminuye el artículo de espejos sin manga debido a que parte de la necesidad se cubrió con presupuesto 2020.</t>
  </si>
  <si>
    <t>Se disminuye el articulo de chalecos antibalas, debido a que se reduce la cantidad adquirir para el 2021.</t>
  </si>
  <si>
    <t>Se rebaja del artículo 16371 Vehículo, en virtud de que el año 2020 se logró satisfacer la necesidad en vehículos tipo pick up para el programa 950</t>
  </si>
  <si>
    <t>Se aumenta para la atención de pago de renovación de carnet para cuatro guardas de seguridad, que se le deberán renovar en este periodo 2021.-</t>
  </si>
  <si>
    <t>Se aumenta para hacer frente al pago de servicio de radiolocalización móvil troncalizado.</t>
  </si>
  <si>
    <t>se aumenta art.03457  Servicio divulgacion diversas, para la gestión de estrategia de comunicación en justicia abierta, misma que se incluye en el pao de este año</t>
  </si>
  <si>
    <t>Se aumenta para atender necesidades del I Circuito Judicial de la Zona Sur con respecto al pago de servicios de pago Quick Pass para los vehículos de la Administración Regional; cuando visitan la GAM.</t>
  </si>
  <si>
    <t>Se aumenta para atender las comisiones por mantenimiento de los Quick Pass de la Administración Regional de Osa</t>
  </si>
  <si>
    <t>Se aumenta art19544 Actividades protocolarias y sociales para la presentación de la agenda Conamaj 2022, actividad que se realiza anualmente</t>
  </si>
  <si>
    <t>Se aumenta la subpartida para atender la compra de aceite para la mezcla de que necesitan las motocicletas de la Administración y la compra de combustible para las plantas eléctricas de los edificios de San Carlos y Los Chiles.</t>
  </si>
  <si>
    <t xml:space="preserve">Se incrementa dada la necesidad de bata para examen de paciente y protección para los equipos que se utilizan en los Servicios de salud y que permiten brindar higiene y protección a las personas que acuden a consulta.  Lo cual se ve incrementado con la presencia de la pandemia por COVID-19 y la garantía que se debe brindar por la no propagación de enfermedades. </t>
  </si>
  <si>
    <t>Se aumenta  para atender el lavado de motocicletas de la OCJ</t>
  </si>
  <si>
    <t>Se rebaja el artículo 19550 que corresponde a la contratación de mantenimiento de cámaras, equipos de CCTV  y radios debido a que el servicio será atendido por personal técnico del departamento, se toma en consideración que este rebajo no afectará los planes operativos.</t>
  </si>
  <si>
    <t xml:space="preserve">    Subpartida: 10304</t>
  </si>
  <si>
    <t>Transporte de bienes</t>
  </si>
  <si>
    <t>ADMINISTRACIÓN REGIONAL DE OSA</t>
  </si>
  <si>
    <t>El edificio de Tribunales de Justicia de Osa, cuenta con una orden sanitaria impuesta por el Ministerio de Salud, específicamente sobre la planta de tratamiento de aguas residuales, en razón de ello, y al existir un riesgo cierre de las instalaciones por incumplimiento de la legislación vigente, se dispone el recurso del artículo 07650 para una necesidad mayor del circuito judicial de Osa, El edificio de Tribunales de Justicia de Osa, cuenta con una orden sanitaria impuesta por el Ministerio de Salud, específicamente sobre la planta de tratamiento de aguas residuales, en razón de ello, y al existir un riesgo cierre de las instalaciones por incumplimiento de la legislación vigente, se dispone el recurso del artículo 07787 Rep. equipos de grabacion para una necesidad mayor del circuito judicial de Osa</t>
  </si>
  <si>
    <t>ADMINISTRACION REGIONAL DE OSA</t>
  </si>
  <si>
    <t>Se aumenta el artículo 04265 Servicios de vigilancia para hacer frente a faltante para pagos de la Contratación de servicios de vigilancia y seguridad para los diversos edificios y oficinas del poder judicial ubicados en los diferentes circuitos judiciales del país bajo la modalidad “según demanda”, Licitación Pública Nº 2019LN-000007-PROV, contrato 016120.</t>
  </si>
  <si>
    <t>Se rebaja debido a que el edificio de Tribunales de Justicia de Osa, cuenta con una orden sanitaria impuesta por el Ministerio de Salud, específicamente sobre la planta de tratamiento de aguas residuales, en razón de ello, y al existir un riesgo cierre de las instalaciones por incumplimiento de la legislación vigente, se dispone el recurso del artículo 03976 Encomiendas para una necesidad mayor del circuito judicial de Osa</t>
  </si>
  <si>
    <t>Se rebaja para trasladar de la subpartida 10499 "Servicios de gestión y Apoyo" dado que parte de esos recursos se presupuestaron para la contratación del servicio de Bloomberg para el FJPPJ y este gasto va a ser asumido por la Junta Administradora, se requieren para la contratación de la Auditoría Externa del PJ para dar cumplimiento a las directrices CN-001-2015 y CN-001-2019 de la DGCN.</t>
  </si>
  <si>
    <t>Se rebaja debido a que el edificio de Tribunales de Justicia de Osa, cuenta con una orden sanitaria impuesta por el Ministerio de Salud, específicamente sobre la planta de tratamiento de aguas residuales, en razón de ello, y al existir un riesgo cierre de las instalaciones por incumplimiento de la legislación vigente, se dispone el recurso del artículo 05719 Transporte dentro del pais para una necesidad mayor del circuito judicial de Osa</t>
  </si>
  <si>
    <t>Se rebaja debido a que el edificio de Tribunales de Justicia de Osa, cuenta con una orden sanitaria impuesta por el Ministerio de Salud, específicamente sobre la planta de tratamiento de aguas residuales, en razón de ello, y al existir un riesgo cierre de las instalaciones por incumplimiento de la legislación vigente, se dispone el recurso del artículo 07805 Reparacion de silla secretarial y Artículo: 08350-Reparacion aire acondicionado</t>
  </si>
  <si>
    <t xml:space="preserve">Se rebaja por motivo de la disminución de gasto con motivo de la modalidad de teletrabajo se esta imprimiendo menos cantidad de documentos y el año pasado se realizó una compra grande de tintas para impresoras Ricoh y Lexmark, aún tenemos en inventario por que se han utilizado menos impresiones </t>
  </si>
  <si>
    <t>Se rebaja del articulo 23085  subpartida maderas y sus derivados, ya que no se van a requerir los recursos toda vez que el año anterior se tramito la adquisición de puertas y todavía se cuentan con algunas en bodega. No se afecta el PAO . Objetivo Velar por el buen uso del presupuesto asignado a esta administración, en beneficio de las personas servidoras judiciales como de las personas usuarias.</t>
  </si>
  <si>
    <t>Se rebaja debido a que se deja de comprar kit de mantenimiento para impresora Lexmark 812, dado que se cuenta con suficientes existencias</t>
  </si>
  <si>
    <t>Se rebaja para trasladar recursos para atender necesidades de suministros para el I Circuito Judicial de la Zona Sur y se rebajan recursos de orinales en razón de que se podría atender en otro momento y en tiempo de pandemia es mas importante contar con los suministros de limpieza.</t>
  </si>
  <si>
    <t>Se rebaja para trasladar recursos para atender necesidades de suministros para el I Circuito Judicial de la Zona Sur y se rebajan recursos de otras herramientas e instrumentos en razón de que de momento se considera no tan necesario y en tiempo de pandemia es mas importante contar con los suministros de limpieza.</t>
  </si>
  <si>
    <t xml:space="preserve">Se rebaja para trasladar recursos para atender necesidades de suministros para el I Circuito Judicial de la Zona Sur y se rebajan recursos de eje (cualquier tipo) en razón de que se considera no tan necesario por ser un repuesto imprevisible para la reparación de un vehículo y en tiempo de pandemia es mas importante contar con los suministros de limpieza y actualmente tenemos necesidad urgente de contar con el suministro de mascarillas en el I Circuito Judicial de la Zona Sur por tema de pandemia. Se rebaja articulo de rotulas para atender otras necesidades urgentes del Circuito; por cuanto se considera es un repuesto que se requiere en temas fortuitos y lo que se requiere es un tema urgente en tiempo de pandemia. </t>
  </si>
  <si>
    <t xml:space="preserve">Se rebaja para trasladar recursos de bombas de agua como articulo especifico a la subpartida de reparación del Sistema de bombeo del edificio de los Tribunales de Justicia de Liberia y no la adquisición. </t>
  </si>
  <si>
    <t>Se rebaja para trasladar recursor a razon de que se requiere atender necesidades de sumisnitros para el I Circuito Judicial de la Zona Sur y se rebaja el Brazo Hidraulico en virtud de que es menos necesario que los susminitros que se requieren atender. Asimismo se rebajan los recurso de la cachera con sensor en razon de que las mismas se podran atender en otro momento y los lugares donde se requieren de momento cuenta con una cachera comun para su funcionamiento.</t>
  </si>
  <si>
    <t>Se rebaja por cuanto no se requieren los recursos, debido a que no cuenta con compras pendientes  de regletas, tomacorrientes y ya se reservó un monto para atender las necesidades que surjan . Objetivo: Coadyuvar con la Ley de Control Interno y normas vinculadas para minimizar posibles riesgos en la oficina. No se afecta el PAO.</t>
  </si>
  <si>
    <t>Se rebaja para trasladar recursos para atender necesidades de sumisnitros para el I Circuito Judicial de la Zona Sur, por lo tanto, se rebaja  Direccional trasero motocicleta, Set de empaques, Rotulas y Cajon maletero para motocicleta ya que se requiere unicamente en forma imprevisible y las necesidades del Circuito Judicial son más relevantes,  se considera que este no va a afectar en gran medida las necesidades en esa subpartida.</t>
  </si>
  <si>
    <t>Se rebaja debido a que la necesidad fue atendida en el ejercicio presupuestario 2020, en vista de ello se disminuye el recurso del articulo 15411 Capa motociclista (3 piezas) y se dispone el recurso para otra necesidad del circuito judicial de Osa</t>
  </si>
  <si>
    <t>Se aumentan recursos para atender pagos del contrato 1848-DE-2006, Alquiler y Mantenimiento de Enlaces de Fibra Óptica y Cable de Cobre para el Servicio de Transmisión de Datos.</t>
  </si>
  <si>
    <t>Se aumenta para atender emergencias por desabastecimiento de agua potable</t>
  </si>
  <si>
    <t>Se aumenta ara atender rubro por servicio de correo</t>
  </si>
  <si>
    <t xml:space="preserve">Se aumenta para atender el servicio de Correo </t>
  </si>
  <si>
    <t>Se aumenta para atender la devolución de recursos prestados a FICO para cubrir el contenido para el pago de la auditoría externa de la contabilidad  del Poder Judicial para el período 2020</t>
  </si>
  <si>
    <t xml:space="preserve">Se aumenta para atender  la contratación de técnicos para la instalación de equipo propios de la Institución. </t>
  </si>
  <si>
    <t>Se aumenta para atender mantenimiento de la cubierta y cambio de aleros y precintas del Edificio de Servicios Técnicos de la Escuela Judicial.</t>
  </si>
  <si>
    <t>Se aumenta  para complementar nuevo contrato 095119 Servicio de Mantenimiento de la Planta Eléctrica de Jicaral.</t>
  </si>
  <si>
    <t>Se aumneta con el fin de hacer frente a repuestos del contrato formalizado para el mantenimiento preventivo y correctivo del Sistema de bombas de agua potable del Edificio de Tribunales de Grecia, Contrato No.079117., Con el objetivo de atender mantenimiento para compra menor formalizado para el servicio de mantenimiento correctivo y preventivo de los extractores de aire, ubicados en diferentes cuartos eléctricos del Edificio de Tribunales de Grecia, mismo se estará implementado según compra menor Mantenimiento Preventivo y Correctivo de Extractores del 50% expediente número 2020CD000012ARGCM.</t>
  </si>
  <si>
    <t>Se aumenta para atender compra de alcohol para protocolos COVID-19</t>
  </si>
  <si>
    <t>Se aumentan recursos que se necesitan para ejecutar el nuevo contrato de la Licitación Pública 2020LN-000023-PROV Compra de solución alcohólica, bajo la modalidad de entrega según demanda, en virtud de que el presupuesto 2021 no contempla estos recursos, porque cuando fue formulado no existía la pandemia.</t>
  </si>
  <si>
    <t>Se aumenta para atender compra de bloqueadores solares.  Requerido para uso de los profesionales de Salud Ocupacional en giras de campo y visitas a despachos a nivel nacional, ya que actualmente no cuentan con este bien.</t>
  </si>
  <si>
    <t>Se aumenta dada la necesidad de adquirir esterilix, insumo que permite la esterilización y limpieza de los instrumentos que se utilizan en los Servicios de Salud.  Se incrementa dada la necesidad de mantener la seguridad y la higiene y evitar cualquier riesgo de propagación de enfermedades.</t>
  </si>
  <si>
    <t>Se aumenta para la compra de café, té, azúcar, galletas, para atender sesiones de Corte Plena, Consejo Superior, audiencias de la Presidencia, Comisiones Institucionales.</t>
  </si>
  <si>
    <t>Se aumenta para atender el 50% de la Compra de Auricular manos libres central telefónica de la Contratación N°2020CD-000258-PROVCD</t>
  </si>
  <si>
    <t>Se aumenta para la compra de toldo portátil, para colocar en parqueo de camiones para conservar la carrocería de los camiones.</t>
  </si>
  <si>
    <t xml:space="preserve">Se aumenta para la compra de abrillantador para el buen estado de los vehículos y llantas, para la Sección de transportes.
</t>
  </si>
  <si>
    <t>Se aumenta para compra de desinfectante para protocolos COVID-19</t>
  </si>
  <si>
    <t>Se aumenta articulo para atender compra de dispensadores de jabón para atención de áreas especificas en el I Circuito Judicial de la Zona Sur por COVID-19.-</t>
  </si>
  <si>
    <t xml:space="preserve">Se aumenta debido a que se omitió incluir en presupuesto de 2021 recursos de gran importancia para compra tanto de artículos de limpieza, como desatorado de cañerías.  </t>
  </si>
  <si>
    <t>Se aumenta para el contrato 040117 denominado "Contrato para la compra de productos de limpieza amigables con el ambiente, bajo la modalidad de entrega según demanda" de la contratación 2016LN-000006-PROV para la compra de los artículos 15636 - Jabón liquido de manos para dispensador, 24932 - Papel higiénico para dispensador y  25222 - Toallas para dispensador.</t>
  </si>
  <si>
    <t>Se auemnta para adquisición de trajes descartables para desinfecciones por COVID-19</t>
  </si>
  <si>
    <t>Se aumenta para la compra de mascarillas de tela para los funcionarios de la institución, Estos recursos se necesitan para reforzar el stock de las mascarillas quirúrgicas desechables en virtud de que el presupuesto 2021 no contemplaba estos recursos, porque cuando fue formulado no existía la pandemia. Este presupuesto se debe canalizar por la subpartida 29906 por que las mascarillas se utilizaran para proteger contra el COVID a los usuarios de los servicios institucionales.</t>
  </si>
  <si>
    <t>Se aumenta para la compra de una hidrolavadora para el mantenimiento de los vehículos asignados del edificio de los Tribunales de Justicia de Nicoya.</t>
  </si>
  <si>
    <t>Se aumenta para hacer frente a la cancelación de el diferencial cambiario del Proyecto de los A/C del Auditorio OIJ según contratación 2020LA-000019-prov</t>
  </si>
  <si>
    <t xml:space="preserve">Se incrementa dada la necesidad de adquirir analizador de composición corporal, dada la implementación de Servicios de Salud, así como contar con equipo que permita avanzar y abordar a las personas desde la atención del bienestar y la salud, lo cual es parte del Plan estratégico Institucional y que conlleva a una mejoría de las condiciones de salud de las personas. </t>
  </si>
  <si>
    <t>Se aumenta para atender proceso de contratación de Muro de Retención de concreto Reforzado del Edificio de los Tribunales de Justificación de Jicaral., Se requiere para atender proceso de contratación de Muro de Retención de concreto Reforzado del Edificio de los Tribunales de Justificación de Jicaral</t>
  </si>
  <si>
    <t>Se aumenta para cubrir faltante por diferencial cambiario en el contrato No.1220-2020 Arrendamiento Tribunal Colegiado y Primera Instancia y Tribunal Apelaciones Civil y de Trabajo de Liberia. , Se aumenta para cubrir el diferencial cambiario correspondiente de la factura del mes de Diciembre 2020 del contrato No.004220 Arrendamiento para alojar al Juzgado Civil y de Trabajo, Oficina de Medicina Legal y Juzgado de Tránsito de Liberia</t>
  </si>
  <si>
    <t>Se aumenta para alquiler de local para audiencias del Juzgado y Tribunal Penal de Puriscal.</t>
  </si>
  <si>
    <t xml:space="preserve">Se aumenta para mantenimiento mensual del Quick Pass
</t>
  </si>
  <si>
    <t xml:space="preserve">Se aumenta para atender ayudas económicas de transporte para personas usuarias de escasos recursos </t>
  </si>
  <si>
    <t>Se aumenta para dar contenido al nuevo contrato según demanda de solución alcohólica de la Licitación Pública 2020LN-000023-PROV denominada "Compra de solución alcohólica, bajo la modalidad de entrega según demanda", Estos recursos se necesitan para ejecutar el nuevo contrato de la Licitación Pública 2020LN-000023-PROV Compra de solución alcohólica, bajo la modalidad de entrega según demanda, en virtud de que el presupuesto 2021 no contempla estos recursos, porque cuando fue formulado no existía la pandemia.</t>
  </si>
  <si>
    <t>Se aumenta el artículo 11433 Zacate gengibrillo, metro cuadrado instalado con el fin de recuperar zona verde afectada por el impacto de las épocas secas anteriores, esto en el nuevo edificio de Tribunales de Justicia de Osa</t>
  </si>
  <si>
    <t>Se auemnta para cubrir suministros de atención a la pandemia Covid-19, a solicitud de la Proveeduría para la compra de jabón de manos líquido, papel higiénico y toallas para dispensador.</t>
  </si>
  <si>
    <t>Se aumenta para dar contenido al contrato 040117 denominado Contrato para la compra de productos de limpieza amigables con el ambiente, bajo la modalidad de entrega según demanda, para la adquisición de papel higiénico para dispensador, toalla para dispensador, jabón en spray, desinfectante, cera, basureros., Estos recursos se necesitan para el contrato 040117 denominado "Contrato para la compra de productos de limpieza amigables con el ambiente, bajo la modalidad de entrega según demanda" de la contratación 2016LN-000006-PROV para la compra de los artículos 15636 - Jabón liquido de manos para dispensador, 24932 - Papel higiénico para dispensador y  25222 - Toallas para dispensador.</t>
  </si>
  <si>
    <t>Se aumenta con el fin de sustituir unidad de extractor de aire en cuarto eléctrico del Edificio de Tribunales de Grecia, ya que el actual cumplió su vida útil por lo que dejó de funcionar. Este es de suma importancia, ya que debe ser ubicado en cuarto eléctrico, el cual no debe exponer a humedades por su propia condensación.</t>
  </si>
  <si>
    <t>Se aumenta para hacer devolución de recursos que se dieron en calidad de préstamo para cubrir necesidad institucional de Recarga de cilindros de gases</t>
  </si>
  <si>
    <t>Seaumenta para devolver recursos en virtud de que se debió redireccionar recursos para atención de necesidad institucional de Lavado de vehiculos a presion</t>
  </si>
  <si>
    <t>Se aumenta para reforzar la subpartida para capacitar a los Jefes de oficina de manera que funjan como Auditores en el proceso de acreditación ISO 7020 y curso RCP avanzado para Rayos X</t>
  </si>
  <si>
    <t>Se aumenta para hacer bodega para la oficina del OIJ de Atenas</t>
  </si>
  <si>
    <t>Se aumentan los recursos para hacerle frente a la contratación menor por la reparación de la cortina metálica de la Delegación y entrada de cárceles del edificio de Tribunales, además del cambio de portones de la entrada a cárceles de la Delegación y cambio de puertas y tapa del cuarto de la bomba del tanque de agua potable.</t>
  </si>
  <si>
    <t>Se aumenta para hacer remodelación de oficinas para los investigadores de la Delegación Regional OIJ San Carlos</t>
  </si>
  <si>
    <t xml:space="preserve">Se aumenta artículo para compra de bloqueador solar para uso de los investigadores ya que están en diferentes operativo en fronteras por la emergencia Nacional del COVID 19 
</t>
  </si>
  <si>
    <t>Se aumenta artículo para dar contenido al servicio de alimentación de detenidos en el contrato N.0003119, de la Unidad Regional de los Chiles, por traslados de reos presos de Ciudad Quesada hacia los Chiles, por el tema de la pandemia Covid19</t>
  </si>
  <si>
    <t>Seaumenta para reforzar la subpartida para compras menores en materiales y productos de plastico urgentes para atención de reparaciones</t>
  </si>
  <si>
    <t>Se aumenta el monto a efecto de adquirir válvulas y otros repuestos para poner en funcionamiento el chiller.</t>
  </si>
  <si>
    <t>Se aumenta para compra de papel toalla para dispensador de interfoliado y Papel kintex como insumo en las pericias que se realizan en los laboratorios para limpieza de las mesas dado el grado de absorción de líquidos. Es necesario este insumo para limpieza de las mesas de inspección de indicios pues evita la contaminación por fibras.</t>
  </si>
  <si>
    <t>Se aumenta para la compra de Mascarillas n95 para tener este tipo de consumible para la prevención del COVID</t>
  </si>
  <si>
    <t xml:space="preserve">Se aumenta para adquirir cubre bocas desechable, cubrecabezas, guantes de nitrilo como insumo de protección para el personal de la sección en las labores en laboratorios del Departamento. En el 2020 no fue posible adquirir la totalidad de mascarillas requeridas por la sección por la demanda del producto en el país, y además se dio un consumo mayor por la situación del COVID19, haciendo muy necesario contar con este insumo de protección para  el personal que realiza el trabajo de recolección de muestras en morgue y revisión de prendas. </t>
  </si>
  <si>
    <t>Se aumenta para reforzar la línea de mascarillas para enfrentamiento del COVID</t>
  </si>
  <si>
    <t>Se aumenta para devolución de recursos que se dieron en préstamo y es necesario recuperarlos para compra de Cortadora electrica, Hidrolavadora y Prensa hidraulica.</t>
  </si>
  <si>
    <t>Se aumenta para atender sustitución de Aire acondicionado 18.000 btu c/instalacion equipo activo N° 556445 dado de baja por el contratista.</t>
  </si>
  <si>
    <t>Se aumenta para reforzar los contratos según demanda para las compras de mesas, sillas, escritorios y ventiladores, entre otros. Compra de mobiliario de inventario según demanda n°80120 y Compra de ventiladores de pared, ventiladores de pie y ventiladores de torre , según demanda n°89119.</t>
  </si>
  <si>
    <t>Se aumenta para reforzar esta subpartida a efectos de adquirir las lámparas de la morgue auxiliar.</t>
  </si>
  <si>
    <t>Se aumenta debido a que, de acuerdo con el clasificador de Hacienda, el Congelador para laboratorio por ser de uso de laboratorio debe adqurirse en la sub 50106. Es necesaria su adquisición para el resguardo de muestras en los laboratorios de la sección.</t>
  </si>
  <si>
    <t>Se aumentan los recursos para gestionar el nuevo contrato de servicio de troncalizado, debido a que el contrato actual vence en febrero del 2021.</t>
  </si>
  <si>
    <t>Seaumentan recursos para cubrir mantenimiento de quick pass de los vehículos de la OAPVD.</t>
  </si>
  <si>
    <t>Se aumenta para la renovación de firmas digitales del personal de la OAPVD</t>
  </si>
  <si>
    <t>Se aumentan los recursos para cubrir ayudas económicas que se les brinda a las víctimas, testigos y demas sujetos intervinientes especificamente para pruebas COVID-19</t>
  </si>
  <si>
    <t>Se aumentan los recursos para cubrir ayudas económicas que se les brinda a las víctimas, testigos y demas sujetos intervinientes especificamente servicios funerarios</t>
  </si>
  <si>
    <t xml:space="preserve">Seaumentan los recursos para la compra de alcohol en gel </t>
  </si>
  <si>
    <t>Se aumenta para la compra de candados de computadoras ( circular 48-2019) Secretaria de la corte.</t>
  </si>
  <si>
    <t xml:space="preserve">Seaumenta para la compra de acrílicos para mamparas </t>
  </si>
  <si>
    <t xml:space="preserve">Se aumenta para la adquisicion de un lavatorio para colocar en la OAPVD Liberia. </t>
  </si>
  <si>
    <t>Se aumentan los recursos para la adquisicion de firmas digitales nuevas para el personal de la OAPVD</t>
  </si>
  <si>
    <t>Se aumentan los recursos para adquirir bolsas de jardín para los trabajos de jardinería que realiza el obrero especializado. Se requiere los recursos para cubrir las ayudas economicas que se les brinda a las victimas, testigos y demas sujetos intervinientes. Se requiere los recursos para la adquisicion de cloro.</t>
  </si>
  <si>
    <t>Se aumentan los recursos para cubrir las ayudas economicas que se le brindan a las victimas, testigos y demas sujetos intervinientes.</t>
  </si>
  <si>
    <t>Seaumenta para la renovación de la licencia de software llamada Survey Monkey</t>
  </si>
  <si>
    <t>Serebajan recursos  a efectos de que al momento de formular los recursos para atender contrato nuevo para el mantenimiento de la Planta de Tratamiento de Jicaral, se adjudicó por menos precio.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</si>
</sst>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10409]dd/mm/yyyy"/>
    <numFmt numFmtId="165" formatCode="[$-10409]h:mm\ AM/PM"/>
    <numFmt numFmtId="166" formatCode="[$-10409]m/d/yyyy\ h:mm:ss\ AM/PM"/>
    <numFmt numFmtId="167" formatCode="[$-10409]#,##0.00;\-#,##0.00"/>
    <numFmt numFmtId="168" formatCode="#,##0.00_ ;\-#,##0.00\ "/>
  </numFmts>
  <fonts count="11">
    <font>
      <sz val="11"/>
      <color rgb="FF000000"/>
      <name val="Calibri"/>
      <family val="2"/>
      <scheme val="minor"/>
    </font>
    <font>
      <sz val="11"/>
      <name val="Calibri"/>
    </font>
    <font>
      <sz val="8"/>
      <color rgb="FF000000"/>
      <name val="Tahoma"/>
    </font>
    <font>
      <b/>
      <sz val="10"/>
      <color rgb="FF000000"/>
      <name val="Tahoma"/>
    </font>
    <font>
      <b/>
      <sz val="8"/>
      <color rgb="FF000000"/>
      <name val="Tahoma"/>
    </font>
    <font>
      <b/>
      <sz val="8"/>
      <color rgb="FF000000"/>
      <name val="Arial"/>
    </font>
    <font>
      <sz val="10"/>
      <color rgb="FF000000"/>
      <name val="Arial"/>
    </font>
    <font>
      <sz val="11"/>
      <color rgb="FF000000"/>
      <name val="Calibri"/>
      <family val="2"/>
      <scheme val="minor"/>
    </font>
    <font>
      <b/>
      <sz val="10"/>
      <color rgb="FF000000"/>
      <name val="Arial"/>
      <family val="2"/>
    </font>
    <font>
      <sz val="10"/>
      <name val="Calibri"/>
      <family val="2"/>
    </font>
    <font>
      <b/>
      <sz val="8"/>
      <color rgb="FF000000"/>
      <name val="Arial"/>
      <family val="2"/>
    </font>
  </fonts>
  <fills count="9">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
      <patternFill patternType="solid">
        <fgColor theme="0"/>
        <bgColor indexed="64"/>
      </patternFill>
    </fill>
  </fills>
  <borders count="4">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7" fillId="0" borderId="0" applyFont="0" applyFill="0" applyBorder="0" applyAlignment="0" applyProtection="0"/>
  </cellStyleXfs>
  <cellXfs count="76">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1" xfId="0" applyNumberFormat="1" applyFont="1" applyFill="1" applyBorder="1" applyAlignment="1">
      <alignment vertical="top" wrapText="1"/>
    </xf>
    <xf numFmtId="0" fontId="5" fillId="2" borderId="0" xfId="0" applyNumberFormat="1" applyFont="1" applyFill="1" applyBorder="1" applyAlignment="1">
      <alignment horizontal="center" vertical="top" wrapText="1" readingOrder="1"/>
    </xf>
    <xf numFmtId="0" fontId="5" fillId="2" borderId="0" xfId="0" applyNumberFormat="1" applyFont="1" applyFill="1" applyBorder="1" applyAlignment="1">
      <alignment horizontal="right" vertical="top" wrapText="1" readingOrder="1"/>
    </xf>
    <xf numFmtId="0" fontId="5" fillId="3" borderId="0" xfId="0" applyNumberFormat="1" applyFont="1" applyFill="1" applyBorder="1" applyAlignment="1">
      <alignment vertical="top" wrapText="1" readingOrder="1"/>
    </xf>
    <xf numFmtId="0" fontId="5" fillId="3" borderId="0" xfId="0" applyNumberFormat="1" applyFont="1" applyFill="1" applyBorder="1" applyAlignment="1">
      <alignment horizontal="center" vertical="top" wrapText="1" readingOrder="1"/>
    </xf>
    <xf numFmtId="0" fontId="5" fillId="4"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6" borderId="0" xfId="0" applyNumberFormat="1" applyFont="1" applyFill="1" applyBorder="1" applyAlignment="1">
      <alignment horizontal="center" vertical="top" wrapText="1" readingOrder="1"/>
    </xf>
    <xf numFmtId="0" fontId="5" fillId="0" borderId="0" xfId="0" applyNumberFormat="1" applyFont="1" applyFill="1" applyBorder="1" applyAlignment="1">
      <alignment vertical="top" wrapText="1" readingOrder="1"/>
    </xf>
    <xf numFmtId="0" fontId="5" fillId="0" borderId="0" xfId="0" applyNumberFormat="1" applyFont="1" applyFill="1" applyBorder="1" applyAlignment="1">
      <alignment horizontal="center"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6" fillId="0" borderId="0" xfId="0" applyNumberFormat="1" applyFont="1" applyFill="1" applyBorder="1" applyAlignment="1">
      <alignment horizontal="center" vertical="top" wrapText="1" readingOrder="1"/>
    </xf>
    <xf numFmtId="0" fontId="1" fillId="7" borderId="0" xfId="0" applyFont="1" applyFill="1" applyBorder="1"/>
    <xf numFmtId="43" fontId="5" fillId="4" borderId="0" xfId="1" applyFont="1" applyFill="1" applyBorder="1" applyAlignment="1">
      <alignment vertical="top" wrapText="1" readingOrder="1"/>
    </xf>
    <xf numFmtId="43" fontId="5" fillId="5" borderId="0" xfId="1" applyFont="1" applyFill="1" applyBorder="1" applyAlignment="1">
      <alignment vertical="top" wrapText="1" readingOrder="1"/>
    </xf>
    <xf numFmtId="43" fontId="5" fillId="6" borderId="0" xfId="1" applyFont="1" applyFill="1" applyBorder="1" applyAlignment="1">
      <alignment vertical="top" wrapText="1" readingOrder="1"/>
    </xf>
    <xf numFmtId="43" fontId="5" fillId="0" borderId="0" xfId="1" applyFont="1" applyFill="1" applyBorder="1" applyAlignment="1">
      <alignment vertical="top" wrapText="1" readingOrder="1"/>
    </xf>
    <xf numFmtId="43" fontId="5" fillId="3" borderId="0" xfId="1" applyFont="1" applyFill="1" applyBorder="1" applyAlignment="1">
      <alignment vertical="top" wrapText="1" readingOrder="1"/>
    </xf>
    <xf numFmtId="0" fontId="1" fillId="0" borderId="0" xfId="0" applyFont="1" applyFill="1" applyBorder="1"/>
    <xf numFmtId="0" fontId="1" fillId="0" borderId="0" xfId="0" applyFont="1" applyFill="1" applyBorder="1"/>
    <xf numFmtId="43" fontId="1" fillId="0" borderId="0" xfId="0" applyNumberFormat="1" applyFont="1" applyFill="1" applyBorder="1"/>
    <xf numFmtId="0" fontId="5" fillId="5" borderId="0" xfId="0" applyFont="1" applyFill="1" applyAlignment="1">
      <alignment horizontal="center" vertical="top" wrapText="1" readingOrder="1"/>
    </xf>
    <xf numFmtId="167" fontId="5" fillId="5" borderId="0" xfId="0" applyNumberFormat="1" applyFont="1" applyFill="1" applyAlignment="1">
      <alignment vertical="top" wrapText="1" readingOrder="1"/>
    </xf>
    <xf numFmtId="0" fontId="5" fillId="6" borderId="0" xfId="0" applyFont="1" applyFill="1" applyAlignment="1">
      <alignment horizontal="center" vertical="top" wrapText="1" readingOrder="1"/>
    </xf>
    <xf numFmtId="0" fontId="5" fillId="6" borderId="0" xfId="0" applyFont="1" applyFill="1" applyAlignment="1">
      <alignment vertical="top" wrapText="1" readingOrder="1"/>
    </xf>
    <xf numFmtId="0" fontId="5" fillId="0" borderId="0" xfId="0" applyFont="1" applyAlignment="1">
      <alignment horizontal="center" vertical="top" wrapText="1" readingOrder="1"/>
    </xf>
    <xf numFmtId="43" fontId="5" fillId="0" borderId="0" xfId="1" applyFont="1" applyAlignment="1">
      <alignment vertical="top" wrapText="1" readingOrder="1"/>
    </xf>
    <xf numFmtId="168" fontId="1" fillId="0" borderId="0" xfId="0" applyNumberFormat="1" applyFont="1" applyFill="1" applyBorder="1"/>
    <xf numFmtId="167" fontId="5" fillId="0" borderId="3" xfId="0" applyNumberFormat="1" applyFont="1" applyFill="1" applyBorder="1" applyAlignment="1">
      <alignment horizontal="center" vertical="top" wrapText="1" readingOrder="1"/>
    </xf>
    <xf numFmtId="0" fontId="5" fillId="0" borderId="3" xfId="0" applyNumberFormat="1" applyFont="1" applyFill="1" applyBorder="1" applyAlignment="1">
      <alignment horizontal="center" vertical="top" wrapText="1" readingOrder="1"/>
    </xf>
    <xf numFmtId="0" fontId="5" fillId="0" borderId="0" xfId="0" applyNumberFormat="1" applyFont="1" applyFill="1" applyBorder="1" applyAlignment="1">
      <alignment vertical="top" wrapText="1" readingOrder="1"/>
    </xf>
    <xf numFmtId="0" fontId="1" fillId="0" borderId="0" xfId="0" applyFont="1" applyFill="1" applyBorder="1"/>
    <xf numFmtId="0" fontId="8" fillId="0" borderId="2" xfId="0" applyNumberFormat="1" applyFont="1" applyFill="1" applyBorder="1" applyAlignment="1">
      <alignment horizontal="center" vertical="top" wrapText="1" readingOrder="1"/>
    </xf>
    <xf numFmtId="0" fontId="9" fillId="0" borderId="2" xfId="0" applyFont="1" applyFill="1" applyBorder="1" applyAlignment="1">
      <alignment horizontal="center"/>
    </xf>
    <xf numFmtId="167" fontId="8" fillId="0" borderId="2" xfId="0" applyNumberFormat="1" applyFont="1" applyFill="1" applyBorder="1" applyAlignment="1">
      <alignment vertical="top" wrapText="1" readingOrder="1"/>
    </xf>
    <xf numFmtId="0" fontId="9" fillId="0" borderId="2" xfId="0" applyFont="1" applyFill="1" applyBorder="1"/>
    <xf numFmtId="167" fontId="8" fillId="0" borderId="2" xfId="0" applyNumberFormat="1" applyFont="1" applyFill="1" applyBorder="1" applyAlignment="1">
      <alignment horizontal="center" vertical="top" wrapText="1" readingOrder="1"/>
    </xf>
    <xf numFmtId="0" fontId="5" fillId="6" borderId="0" xfId="0" applyNumberFormat="1" applyFont="1" applyFill="1" applyBorder="1" applyAlignment="1">
      <alignment vertical="top" wrapText="1" readingOrder="1"/>
    </xf>
    <xf numFmtId="0" fontId="5" fillId="0" borderId="0" xfId="0" applyNumberFormat="1" applyFont="1" applyFill="1" applyBorder="1" applyAlignment="1">
      <alignment horizontal="justify" vertical="top" wrapText="1" readingOrder="1"/>
    </xf>
    <xf numFmtId="0" fontId="1" fillId="0" borderId="0" xfId="0" applyFont="1" applyFill="1" applyBorder="1" applyAlignment="1">
      <alignment horizontal="justify" vertical="top"/>
    </xf>
    <xf numFmtId="0" fontId="5" fillId="5" borderId="0" xfId="0" applyNumberFormat="1" applyFont="1" applyFill="1" applyBorder="1" applyAlignment="1">
      <alignment vertical="top" wrapText="1" readingOrder="1"/>
    </xf>
    <xf numFmtId="0" fontId="5" fillId="4" borderId="0" xfId="0" applyNumberFormat="1" applyFont="1" applyFill="1" applyBorder="1" applyAlignment="1">
      <alignment vertical="top" wrapText="1" readingOrder="1"/>
    </xf>
    <xf numFmtId="0" fontId="5" fillId="3" borderId="0" xfId="0" applyNumberFormat="1" applyFont="1" applyFill="1" applyBorder="1" applyAlignment="1">
      <alignment vertical="top" wrapText="1" readingOrder="1"/>
    </xf>
    <xf numFmtId="167" fontId="5" fillId="3" borderId="0" xfId="0" applyNumberFormat="1" applyFont="1" applyFill="1" applyBorder="1" applyAlignment="1">
      <alignment vertical="top" wrapText="1" readingOrder="1"/>
    </xf>
    <xf numFmtId="0" fontId="5" fillId="8" borderId="0" xfId="0" applyNumberFormat="1" applyFont="1" applyFill="1" applyBorder="1" applyAlignment="1">
      <alignment vertical="top" wrapText="1" readingOrder="1"/>
    </xf>
    <xf numFmtId="0" fontId="1" fillId="8" borderId="0" xfId="0" applyFont="1" applyFill="1" applyBorder="1"/>
    <xf numFmtId="0" fontId="5" fillId="0" borderId="0" xfId="0" applyNumberFormat="1" applyFont="1" applyFill="1" applyBorder="1" applyAlignment="1">
      <alignment horizontal="justify" vertical="center" wrapText="1" readingOrder="1"/>
    </xf>
    <xf numFmtId="0" fontId="1" fillId="0" borderId="0" xfId="0" applyFont="1" applyFill="1" applyBorder="1" applyAlignment="1">
      <alignment horizontal="justify" vertical="center"/>
    </xf>
    <xf numFmtId="0" fontId="10" fillId="0" borderId="0" xfId="0" applyNumberFormat="1" applyFont="1" applyFill="1" applyBorder="1" applyAlignment="1">
      <alignment horizontal="justify" vertical="top" wrapText="1" readingOrder="1"/>
    </xf>
    <xf numFmtId="0" fontId="5" fillId="0" borderId="0" xfId="0" applyFont="1" applyAlignment="1">
      <alignment vertical="top" wrapText="1" readingOrder="1"/>
    </xf>
    <xf numFmtId="0" fontId="1" fillId="0" borderId="0" xfId="0" applyFont="1"/>
    <xf numFmtId="0" fontId="5" fillId="5" borderId="0" xfId="0" applyFont="1" applyFill="1" applyAlignment="1">
      <alignment vertical="top" wrapText="1" readingOrder="1"/>
    </xf>
    <xf numFmtId="0" fontId="5" fillId="6" borderId="0" xfId="0" applyFont="1" applyFill="1" applyAlignment="1">
      <alignment vertical="top" wrapText="1" readingOrder="1"/>
    </xf>
    <xf numFmtId="0" fontId="4" fillId="7" borderId="0" xfId="0" applyNumberFormat="1" applyFont="1" applyFill="1" applyBorder="1" applyAlignment="1">
      <alignment horizontal="left" vertical="top" wrapText="1" readingOrder="1"/>
    </xf>
    <xf numFmtId="0" fontId="1" fillId="7" borderId="0" xfId="0" applyFont="1" applyFill="1" applyBorder="1"/>
    <xf numFmtId="0" fontId="5" fillId="2" borderId="0" xfId="0" applyNumberFormat="1" applyFont="1" applyFill="1" applyBorder="1" applyAlignment="1">
      <alignment horizontal="left" vertical="top" wrapText="1" readingOrder="1"/>
    </xf>
    <xf numFmtId="0" fontId="5" fillId="2" borderId="0" xfId="0" applyNumberFormat="1" applyFont="1" applyFill="1" applyBorder="1" applyAlignment="1">
      <alignment horizontal="right" vertical="top" wrapText="1" readingOrder="1"/>
    </xf>
    <xf numFmtId="0" fontId="6" fillId="0" borderId="0" xfId="0" applyNumberFormat="1" applyFont="1" applyFill="1" applyBorder="1" applyAlignment="1">
      <alignment vertical="top" wrapText="1" readingOrder="1"/>
    </xf>
    <xf numFmtId="0" fontId="5" fillId="6" borderId="0" xfId="0" applyNumberFormat="1" applyFont="1" applyFill="1" applyBorder="1" applyAlignment="1">
      <alignment horizontal="justify" vertical="top" wrapText="1" readingOrder="1"/>
    </xf>
    <xf numFmtId="0" fontId="5" fillId="5" borderId="0" xfId="0" applyNumberFormat="1" applyFont="1" applyFill="1" applyBorder="1" applyAlignment="1">
      <alignment horizontal="justify" vertical="top" wrapText="1" readingOrder="1"/>
    </xf>
    <xf numFmtId="0" fontId="5" fillId="4" borderId="0" xfId="0" applyNumberFormat="1" applyFont="1" applyFill="1" applyBorder="1" applyAlignment="1">
      <alignment horizontal="justify" vertical="top" wrapText="1" readingOrder="1"/>
    </xf>
    <xf numFmtId="0" fontId="5" fillId="3" borderId="0" xfId="0" applyNumberFormat="1" applyFont="1" applyFill="1" applyBorder="1" applyAlignment="1">
      <alignment horizontal="justify" vertical="top" wrapText="1" readingOrder="1"/>
    </xf>
    <xf numFmtId="0" fontId="1" fillId="0" borderId="0" xfId="0" applyFont="1" applyFill="1" applyBorder="1" applyAlignment="1">
      <alignment horizontal="justify" vertical="top" wrapText="1"/>
    </xf>
    <xf numFmtId="0" fontId="4" fillId="0" borderId="0" xfId="0" applyNumberFormat="1" applyFont="1" applyFill="1" applyBorder="1" applyAlignment="1">
      <alignment horizontal="left" vertical="top" wrapText="1" readingOrder="1"/>
    </xf>
    <xf numFmtId="0" fontId="2" fillId="0" borderId="0" xfId="0" applyNumberFormat="1" applyFont="1" applyFill="1" applyBorder="1" applyAlignment="1">
      <alignment vertical="top" wrapText="1" readingOrder="1"/>
    </xf>
    <xf numFmtId="0" fontId="2" fillId="0" borderId="0" xfId="0" applyNumberFormat="1" applyFont="1" applyFill="1" applyBorder="1" applyAlignment="1">
      <alignment horizontal="center" vertical="top" wrapText="1" readingOrder="1"/>
    </xf>
    <xf numFmtId="164" fontId="2" fillId="0" borderId="0" xfId="0" applyNumberFormat="1" applyFont="1" applyFill="1" applyBorder="1" applyAlignment="1">
      <alignment horizontal="right" vertical="top" wrapText="1" readingOrder="1"/>
    </xf>
    <xf numFmtId="165" fontId="2" fillId="0" borderId="0" xfId="0" applyNumberFormat="1" applyFont="1" applyFill="1" applyBorder="1" applyAlignment="1">
      <alignment horizontal="right" vertical="top" wrapText="1" readingOrder="1"/>
    </xf>
    <xf numFmtId="0" fontId="2" fillId="0" borderId="0" xfId="0" applyNumberFormat="1" applyFont="1" applyFill="1" applyBorder="1" applyAlignment="1">
      <alignment horizontal="right" vertical="top" wrapText="1" readingOrder="1"/>
    </xf>
    <xf numFmtId="0" fontId="3" fillId="0" borderId="0" xfId="0" applyNumberFormat="1" applyFont="1" applyFill="1" applyBorder="1" applyAlignment="1">
      <alignment horizontal="center" vertical="top" wrapText="1" readingOrder="1"/>
    </xf>
    <xf numFmtId="0" fontId="4" fillId="0" borderId="0" xfId="0" applyNumberFormat="1" applyFont="1" applyFill="1" applyBorder="1" applyAlignment="1">
      <alignment vertical="top" wrapText="1" readingOrder="1"/>
    </xf>
    <xf numFmtId="166" fontId="4" fillId="0" borderId="0" xfId="0" applyNumberFormat="1" applyFont="1" applyFill="1" applyBorder="1" applyAlignment="1">
      <alignment horizontal="left" vertical="top" wrapText="1" readingOrder="1"/>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587"/>
  <sheetViews>
    <sheetView showGridLines="0" tabSelected="1" topLeftCell="A578" zoomScaleNormal="100" workbookViewId="0">
      <selection activeCell="O56" sqref="O56:P56"/>
    </sheetView>
  </sheetViews>
  <sheetFormatPr baseColWidth="10" defaultRowHeight="14.5"/>
  <cols>
    <col min="1" max="2" width="1.36328125" customWidth="1"/>
    <col min="3" max="3" width="8.08984375" customWidth="1"/>
    <col min="4" max="4" width="1.36328125" customWidth="1"/>
    <col min="5" max="5" width="0" hidden="1" customWidth="1"/>
    <col min="6" max="6" width="5.36328125" customWidth="1"/>
    <col min="7" max="7" width="2.7265625" customWidth="1"/>
    <col min="8" max="8" width="4.08984375" customWidth="1"/>
    <col min="9" max="9" width="4" customWidth="1"/>
    <col min="10" max="10" width="2.7265625" customWidth="1"/>
    <col min="11" max="14" width="6.7265625" customWidth="1"/>
    <col min="15" max="15" width="20.26953125" customWidth="1"/>
    <col min="16" max="16" width="12.1796875" customWidth="1"/>
    <col min="17" max="17" width="5.36328125" customWidth="1"/>
    <col min="18" max="18" width="12.1796875" customWidth="1"/>
    <col min="19" max="19" width="0" hidden="1" customWidth="1"/>
    <col min="20" max="20" width="5.36328125" customWidth="1"/>
    <col min="21" max="21" width="0" hidden="1" customWidth="1"/>
    <col min="22" max="22" width="4" customWidth="1"/>
    <col min="23" max="23" width="4.1796875" customWidth="1"/>
    <col min="24" max="24" width="9.26953125" customWidth="1"/>
    <col min="25" max="25" width="5.36328125" customWidth="1"/>
    <col min="26" max="26" width="4.1796875" customWidth="1"/>
    <col min="27" max="27" width="20.26953125" customWidth="1"/>
    <col min="28" max="28" width="0" hidden="1" customWidth="1"/>
    <col min="29" max="29" width="14.7265625" customWidth="1"/>
  </cols>
  <sheetData>
    <row r="1" spans="2:24" ht="13.65" customHeight="1">
      <c r="B1" s="68" t="s">
        <v>0</v>
      </c>
      <c r="C1" s="35"/>
      <c r="D1" s="35"/>
      <c r="G1" s="69" t="s">
        <v>1</v>
      </c>
      <c r="H1" s="35"/>
      <c r="I1" s="35"/>
      <c r="J1" s="35"/>
      <c r="K1" s="35"/>
      <c r="L1" s="35"/>
      <c r="M1" s="35"/>
      <c r="N1" s="35"/>
      <c r="O1" s="35"/>
      <c r="P1" s="35"/>
      <c r="Q1" s="35"/>
      <c r="R1" s="35"/>
      <c r="S1" s="35"/>
      <c r="T1" s="35"/>
      <c r="U1" s="35"/>
      <c r="V1" s="35"/>
    </row>
    <row r="2" spans="2:24" ht="0.5" customHeight="1"/>
    <row r="3" spans="2:24" ht="13.65" customHeight="1">
      <c r="G3" s="69" t="s">
        <v>2</v>
      </c>
      <c r="H3" s="35"/>
      <c r="I3" s="35"/>
      <c r="J3" s="35"/>
      <c r="K3" s="35"/>
      <c r="L3" s="35"/>
      <c r="M3" s="35"/>
      <c r="N3" s="35"/>
      <c r="O3" s="35"/>
      <c r="P3" s="35"/>
      <c r="Q3" s="35"/>
      <c r="R3" s="35"/>
      <c r="S3" s="35"/>
      <c r="T3" s="35"/>
      <c r="U3" s="35"/>
      <c r="V3" s="35"/>
    </row>
    <row r="4" spans="2:24" ht="0.5" customHeight="1"/>
    <row r="5" spans="2:24" ht="13.65" customHeight="1">
      <c r="B5" s="35"/>
      <c r="C5" s="35"/>
      <c r="G5" s="69" t="s">
        <v>3</v>
      </c>
      <c r="H5" s="35"/>
      <c r="I5" s="35"/>
      <c r="J5" s="35"/>
      <c r="K5" s="35"/>
      <c r="L5" s="35"/>
      <c r="M5" s="35"/>
      <c r="N5" s="35"/>
      <c r="O5" s="35"/>
      <c r="P5" s="35"/>
      <c r="Q5" s="35"/>
      <c r="R5" s="35"/>
      <c r="S5" s="35"/>
      <c r="T5" s="35"/>
      <c r="U5" s="35"/>
      <c r="V5" s="35"/>
    </row>
    <row r="6" spans="2:24" ht="0.65" customHeight="1">
      <c r="B6" s="35"/>
      <c r="C6" s="35"/>
    </row>
    <row r="7" spans="2:24" ht="13.65" customHeight="1">
      <c r="B7" s="35"/>
      <c r="C7" s="35"/>
      <c r="R7" s="68" t="s">
        <v>4</v>
      </c>
      <c r="S7" s="35"/>
      <c r="T7" s="35"/>
      <c r="V7" s="70">
        <v>44236.600166898097</v>
      </c>
      <c r="W7" s="35"/>
      <c r="X7" s="35"/>
    </row>
    <row r="8" spans="2:24" ht="0.5" customHeight="1">
      <c r="B8" s="35"/>
      <c r="C8" s="35"/>
    </row>
    <row r="9" spans="2:24" ht="13.65" customHeight="1">
      <c r="B9" s="35"/>
      <c r="C9" s="35"/>
      <c r="R9" s="68" t="s">
        <v>5</v>
      </c>
      <c r="S9" s="35"/>
      <c r="T9" s="35"/>
      <c r="V9" s="71">
        <v>44236.600166898097</v>
      </c>
      <c r="W9" s="35"/>
      <c r="X9" s="35"/>
    </row>
    <row r="10" spans="2:24" ht="0.65" customHeight="1">
      <c r="B10" s="35"/>
      <c r="C10" s="35"/>
    </row>
    <row r="11" spans="2:24" ht="13.65" customHeight="1">
      <c r="B11" s="35"/>
      <c r="C11" s="35"/>
      <c r="R11" s="1" t="s">
        <v>6</v>
      </c>
      <c r="T11" s="72" t="s">
        <v>7</v>
      </c>
      <c r="U11" s="35"/>
      <c r="V11" s="35"/>
      <c r="W11" s="35"/>
      <c r="X11" s="35"/>
    </row>
    <row r="12" spans="2:24" ht="0.5" customHeight="1">
      <c r="B12" s="35"/>
      <c r="C12" s="35"/>
    </row>
    <row r="13" spans="2:24" ht="14.15" customHeight="1">
      <c r="B13" s="35"/>
      <c r="C13" s="35"/>
      <c r="G13" s="73" t="s">
        <v>8</v>
      </c>
      <c r="H13" s="35"/>
      <c r="I13" s="35"/>
      <c r="J13" s="35"/>
      <c r="K13" s="35"/>
      <c r="L13" s="35"/>
      <c r="M13" s="35"/>
      <c r="N13" s="35"/>
      <c r="O13" s="35"/>
      <c r="P13" s="35"/>
      <c r="Q13" s="35"/>
      <c r="R13" s="35"/>
      <c r="S13" s="35"/>
      <c r="T13" s="35"/>
      <c r="U13" s="35"/>
      <c r="V13" s="35"/>
    </row>
    <row r="14" spans="2:24" ht="7.15" customHeight="1"/>
    <row r="15" spans="2:24" ht="7" customHeight="1"/>
    <row r="16" spans="2:24" ht="14.15" customHeight="1">
      <c r="C16" s="67" t="s">
        <v>9</v>
      </c>
      <c r="D16" s="35"/>
      <c r="E16" s="35"/>
      <c r="F16" s="35"/>
      <c r="G16" s="35"/>
      <c r="H16" s="35"/>
      <c r="I16" s="35"/>
      <c r="K16" s="67">
        <v>2021</v>
      </c>
      <c r="L16" s="35"/>
      <c r="M16" s="35"/>
      <c r="N16" s="35"/>
      <c r="O16" s="35"/>
    </row>
    <row r="17" spans="3:29" ht="0" hidden="1" customHeight="1"/>
    <row r="18" spans="3:29" ht="14.15" customHeight="1">
      <c r="C18" s="67" t="s">
        <v>10</v>
      </c>
      <c r="D18" s="35"/>
      <c r="E18" s="35"/>
      <c r="F18" s="35"/>
      <c r="G18" s="35"/>
      <c r="H18" s="35"/>
      <c r="I18" s="35"/>
      <c r="K18" s="67" t="s">
        <v>11</v>
      </c>
      <c r="L18" s="35"/>
      <c r="M18" s="35"/>
      <c r="N18" s="35"/>
      <c r="O18" s="35"/>
    </row>
    <row r="19" spans="3:29" ht="14.15" customHeight="1">
      <c r="C19" s="67" t="s">
        <v>12</v>
      </c>
      <c r="D19" s="35"/>
      <c r="E19" s="35"/>
      <c r="F19" s="35"/>
      <c r="G19" s="35"/>
      <c r="H19" s="35"/>
      <c r="I19" s="35"/>
      <c r="K19" s="67" t="s">
        <v>13</v>
      </c>
      <c r="L19" s="35"/>
      <c r="M19" s="35"/>
      <c r="N19" s="35"/>
      <c r="O19" s="35"/>
    </row>
    <row r="20" spans="3:29" ht="0" hidden="1" customHeight="1"/>
    <row r="21" spans="3:29" ht="14.15" customHeight="1">
      <c r="C21" s="67" t="s">
        <v>14</v>
      </c>
      <c r="D21" s="35"/>
      <c r="E21" s="35"/>
      <c r="F21" s="35"/>
      <c r="G21" s="35"/>
      <c r="H21" s="35"/>
      <c r="I21" s="35"/>
      <c r="K21" s="75">
        <v>44236</v>
      </c>
      <c r="L21" s="35"/>
      <c r="M21" s="35"/>
      <c r="N21" s="35"/>
      <c r="O21" s="35"/>
    </row>
    <row r="22" spans="3:29" ht="14.15" customHeight="1">
      <c r="C22" s="67" t="s">
        <v>15</v>
      </c>
      <c r="D22" s="35"/>
      <c r="E22" s="35"/>
      <c r="F22" s="35"/>
      <c r="G22" s="35"/>
      <c r="K22" s="67"/>
      <c r="L22" s="35"/>
      <c r="M22" s="35"/>
      <c r="N22" s="35"/>
      <c r="O22" s="35"/>
    </row>
    <row r="23" spans="3:29" ht="0" hidden="1" customHeight="1"/>
    <row r="24" spans="3:29" ht="14.15" customHeight="1">
      <c r="C24" s="67" t="s">
        <v>16</v>
      </c>
      <c r="D24" s="35"/>
      <c r="E24" s="35"/>
      <c r="F24" s="35"/>
      <c r="G24" s="35"/>
      <c r="K24" s="67" t="s">
        <v>17</v>
      </c>
      <c r="L24" s="35"/>
      <c r="M24" s="35"/>
      <c r="N24" s="35"/>
      <c r="O24" s="35"/>
    </row>
    <row r="25" spans="3:29">
      <c r="C25" s="67" t="s">
        <v>18</v>
      </c>
      <c r="D25" s="35"/>
      <c r="E25" s="35"/>
      <c r="F25" s="35"/>
      <c r="G25" s="35"/>
      <c r="I25" s="74" t="s">
        <v>337</v>
      </c>
      <c r="J25" s="35"/>
      <c r="K25" s="35"/>
      <c r="L25" s="35"/>
      <c r="M25" s="35"/>
      <c r="N25" s="35"/>
      <c r="O25" s="35"/>
      <c r="P25" s="35"/>
      <c r="Q25" s="35"/>
      <c r="R25" s="35"/>
      <c r="S25" s="35"/>
      <c r="T25" s="35"/>
      <c r="U25" s="35"/>
      <c r="V25" s="35"/>
      <c r="W25" s="35"/>
      <c r="X25" s="35"/>
      <c r="Y25" s="35"/>
    </row>
    <row r="26" spans="3:29">
      <c r="I26" s="35"/>
      <c r="J26" s="35"/>
      <c r="K26" s="35"/>
      <c r="L26" s="35"/>
      <c r="M26" s="35"/>
      <c r="N26" s="35"/>
      <c r="O26" s="35"/>
      <c r="P26" s="35"/>
      <c r="Q26" s="35"/>
      <c r="R26" s="35"/>
      <c r="S26" s="35"/>
      <c r="T26" s="35"/>
      <c r="U26" s="35"/>
      <c r="V26" s="35"/>
      <c r="W26" s="35"/>
      <c r="X26" s="35"/>
      <c r="Y26" s="35"/>
    </row>
    <row r="27" spans="3:29" ht="7.15" customHeight="1"/>
    <row r="28" spans="3:29" ht="7" customHeight="1">
      <c r="C28" s="2"/>
      <c r="D28" s="2"/>
      <c r="E28" s="2"/>
      <c r="F28" s="2"/>
      <c r="G28" s="2"/>
      <c r="H28" s="2"/>
      <c r="I28" s="2"/>
      <c r="J28" s="2"/>
      <c r="K28" s="2"/>
      <c r="L28" s="2"/>
      <c r="M28" s="2"/>
      <c r="N28" s="2"/>
      <c r="O28" s="2"/>
      <c r="P28" s="2"/>
      <c r="Q28" s="2"/>
      <c r="R28" s="2"/>
      <c r="S28" s="2"/>
      <c r="T28" s="2"/>
      <c r="U28" s="2"/>
      <c r="V28" s="2"/>
      <c r="W28" s="2"/>
      <c r="X28" s="2"/>
    </row>
    <row r="29" spans="3:29" ht="14.15" customHeight="1">
      <c r="C29" s="67" t="s">
        <v>20</v>
      </c>
      <c r="D29" s="35"/>
    </row>
    <row r="30" spans="3:29" ht="0" hidden="1" customHeight="1"/>
    <row r="31" spans="3:29" ht="31.5">
      <c r="C31" s="59" t="s">
        <v>21</v>
      </c>
      <c r="D31" s="35"/>
      <c r="E31" s="35"/>
      <c r="F31" s="35"/>
      <c r="G31" s="35"/>
      <c r="H31" s="35"/>
      <c r="I31" s="35"/>
      <c r="J31" s="35"/>
      <c r="K31" s="35"/>
      <c r="L31" s="3" t="s">
        <v>22</v>
      </c>
      <c r="M31" s="3" t="s">
        <v>23</v>
      </c>
      <c r="N31" s="3" t="s">
        <v>24</v>
      </c>
      <c r="O31" s="59" t="s">
        <v>25</v>
      </c>
      <c r="P31" s="35"/>
      <c r="Q31" s="59" t="s">
        <v>26</v>
      </c>
      <c r="R31" s="35"/>
      <c r="S31" s="35"/>
      <c r="T31" s="35"/>
      <c r="U31" s="35"/>
      <c r="V31" s="35"/>
      <c r="W31" s="35"/>
      <c r="X31" s="60" t="s">
        <v>27</v>
      </c>
      <c r="Y31" s="35"/>
      <c r="Z31" s="35"/>
      <c r="AA31" s="4" t="s">
        <v>28</v>
      </c>
    </row>
    <row r="32" spans="3:29" ht="24" customHeight="1">
      <c r="C32" s="46" t="s">
        <v>29</v>
      </c>
      <c r="D32" s="35"/>
      <c r="E32" s="35"/>
      <c r="F32" s="35"/>
      <c r="G32" s="35"/>
      <c r="H32" s="35"/>
      <c r="I32" s="35"/>
      <c r="J32" s="35"/>
      <c r="K32" s="35"/>
      <c r="L32" s="6" t="s">
        <v>19</v>
      </c>
      <c r="M32" s="6" t="s">
        <v>19</v>
      </c>
      <c r="N32" s="6" t="s">
        <v>19</v>
      </c>
      <c r="O32" s="46" t="s">
        <v>19</v>
      </c>
      <c r="P32" s="35"/>
      <c r="Q32" s="46" t="s">
        <v>19</v>
      </c>
      <c r="R32" s="35"/>
      <c r="S32" s="35"/>
      <c r="T32" s="35"/>
      <c r="U32" s="35"/>
      <c r="V32" s="35"/>
      <c r="W32" s="35"/>
      <c r="X32" s="47">
        <f>AA33+AA72+AA112+AA123</f>
        <v>370723796</v>
      </c>
      <c r="Y32" s="35"/>
      <c r="Z32" s="35"/>
      <c r="AA32" s="5" t="s">
        <v>19</v>
      </c>
      <c r="AC32" s="24"/>
    </row>
    <row r="33" spans="3:29">
      <c r="C33" s="45" t="s">
        <v>30</v>
      </c>
      <c r="D33" s="35"/>
      <c r="E33" s="35"/>
      <c r="F33" s="35"/>
      <c r="G33" s="35"/>
      <c r="H33" s="35"/>
      <c r="I33" s="35"/>
      <c r="J33" s="35"/>
      <c r="K33" s="35"/>
      <c r="L33" s="7" t="s">
        <v>19</v>
      </c>
      <c r="M33" s="7" t="s">
        <v>19</v>
      </c>
      <c r="N33" s="7" t="s">
        <v>19</v>
      </c>
      <c r="O33" s="45" t="s">
        <v>31</v>
      </c>
      <c r="P33" s="35"/>
      <c r="Q33" s="45" t="s">
        <v>19</v>
      </c>
      <c r="R33" s="35"/>
      <c r="S33" s="35"/>
      <c r="T33" s="35"/>
      <c r="U33" s="35"/>
      <c r="V33" s="35"/>
      <c r="W33" s="35"/>
      <c r="X33" s="45" t="s">
        <v>19</v>
      </c>
      <c r="Y33" s="35"/>
      <c r="Z33" s="35"/>
      <c r="AA33" s="17">
        <f>AA34+AA38+AA41+AA44+AA49+AA53+AA57+AA60+AA66+AA69</f>
        <v>204621234</v>
      </c>
      <c r="AC33" s="24"/>
    </row>
    <row r="34" spans="3:29">
      <c r="C34" s="44" t="s">
        <v>32</v>
      </c>
      <c r="D34" s="35"/>
      <c r="E34" s="35"/>
      <c r="F34" s="35"/>
      <c r="G34" s="35"/>
      <c r="H34" s="35"/>
      <c r="I34" s="35"/>
      <c r="J34" s="35"/>
      <c r="K34" s="35"/>
      <c r="L34" s="8">
        <v>1120</v>
      </c>
      <c r="M34" s="8">
        <v>1320</v>
      </c>
      <c r="N34" s="9"/>
      <c r="O34" s="44" t="s">
        <v>33</v>
      </c>
      <c r="P34" s="35"/>
      <c r="Q34" s="44" t="s">
        <v>19</v>
      </c>
      <c r="R34" s="35"/>
      <c r="S34" s="35"/>
      <c r="T34" s="35"/>
      <c r="U34" s="35"/>
      <c r="V34" s="35"/>
      <c r="W34" s="35"/>
      <c r="X34" s="44" t="s">
        <v>19</v>
      </c>
      <c r="Y34" s="35"/>
      <c r="Z34" s="35"/>
      <c r="AA34" s="18">
        <v>3208201</v>
      </c>
    </row>
    <row r="35" spans="3:29">
      <c r="C35" s="41" t="s">
        <v>34</v>
      </c>
      <c r="D35" s="35"/>
      <c r="E35" s="35"/>
      <c r="F35" s="35"/>
      <c r="G35" s="35"/>
      <c r="H35" s="35"/>
      <c r="I35" s="35"/>
      <c r="J35" s="35"/>
      <c r="K35" s="35"/>
      <c r="L35" s="10" t="s">
        <v>19</v>
      </c>
      <c r="M35" s="10" t="s">
        <v>19</v>
      </c>
      <c r="N35" s="10" t="s">
        <v>19</v>
      </c>
      <c r="O35" s="41" t="s">
        <v>19</v>
      </c>
      <c r="P35" s="35"/>
      <c r="Q35" s="41" t="s">
        <v>19</v>
      </c>
      <c r="R35" s="35"/>
      <c r="S35" s="35"/>
      <c r="T35" s="35"/>
      <c r="U35" s="35"/>
      <c r="V35" s="35"/>
      <c r="W35" s="35"/>
      <c r="X35" s="41" t="s">
        <v>19</v>
      </c>
      <c r="Y35" s="35"/>
      <c r="Z35" s="35"/>
      <c r="AA35" s="19" t="s">
        <v>19</v>
      </c>
    </row>
    <row r="36" spans="3:29" ht="136.5" customHeight="1">
      <c r="C36" s="34" t="s">
        <v>35</v>
      </c>
      <c r="D36" s="35"/>
      <c r="E36" s="35"/>
      <c r="F36" s="35"/>
      <c r="G36" s="35"/>
      <c r="H36" s="35"/>
      <c r="I36" s="35"/>
      <c r="J36" s="35"/>
      <c r="K36" s="35"/>
      <c r="L36" s="12" t="s">
        <v>19</v>
      </c>
      <c r="M36" s="12" t="s">
        <v>19</v>
      </c>
      <c r="N36" s="12" t="s">
        <v>19</v>
      </c>
      <c r="O36" s="34" t="s">
        <v>36</v>
      </c>
      <c r="P36" s="35"/>
      <c r="Q36" s="52" t="s">
        <v>339</v>
      </c>
      <c r="R36" s="43"/>
      <c r="S36" s="43"/>
      <c r="T36" s="43"/>
      <c r="U36" s="43"/>
      <c r="V36" s="43"/>
      <c r="W36" s="43"/>
      <c r="X36" s="34" t="s">
        <v>19</v>
      </c>
      <c r="Y36" s="35"/>
      <c r="Z36" s="35"/>
      <c r="AA36" s="20">
        <v>3028201</v>
      </c>
    </row>
    <row r="37" spans="3:29" ht="80.5" customHeight="1">
      <c r="C37" s="34" t="s">
        <v>37</v>
      </c>
      <c r="D37" s="35"/>
      <c r="E37" s="35"/>
      <c r="F37" s="35"/>
      <c r="G37" s="35"/>
      <c r="H37" s="35"/>
      <c r="I37" s="35"/>
      <c r="J37" s="35"/>
      <c r="K37" s="35"/>
      <c r="L37" s="12" t="s">
        <v>19</v>
      </c>
      <c r="M37" s="12" t="s">
        <v>19</v>
      </c>
      <c r="N37" s="12" t="s">
        <v>19</v>
      </c>
      <c r="O37" s="34" t="s">
        <v>38</v>
      </c>
      <c r="P37" s="35"/>
      <c r="Q37" s="52" t="s">
        <v>340</v>
      </c>
      <c r="R37" s="43"/>
      <c r="S37" s="43"/>
      <c r="T37" s="43"/>
      <c r="U37" s="43"/>
      <c r="V37" s="43"/>
      <c r="W37" s="43"/>
      <c r="X37" s="34" t="s">
        <v>19</v>
      </c>
      <c r="Y37" s="35"/>
      <c r="Z37" s="35"/>
      <c r="AA37" s="20">
        <v>180000</v>
      </c>
    </row>
    <row r="38" spans="3:29" s="23" customFormat="1" ht="22" customHeight="1">
      <c r="C38" s="55" t="s">
        <v>400</v>
      </c>
      <c r="D38" s="54"/>
      <c r="E38" s="54"/>
      <c r="F38" s="54"/>
      <c r="G38" s="54"/>
      <c r="H38" s="54"/>
      <c r="I38" s="54"/>
      <c r="J38" s="54"/>
      <c r="K38" s="54"/>
      <c r="L38" s="25">
        <v>1120</v>
      </c>
      <c r="M38" s="25">
        <v>1320</v>
      </c>
      <c r="N38" s="25"/>
      <c r="O38" s="55" t="s">
        <v>401</v>
      </c>
      <c r="P38" s="54"/>
      <c r="Q38" s="55" t="s">
        <v>19</v>
      </c>
      <c r="R38" s="54"/>
      <c r="S38" s="54"/>
      <c r="T38" s="54"/>
      <c r="U38" s="54"/>
      <c r="V38" s="54"/>
      <c r="W38" s="54"/>
      <c r="X38" s="55" t="s">
        <v>19</v>
      </c>
      <c r="Y38" s="54"/>
      <c r="Z38" s="54"/>
      <c r="AA38" s="26">
        <v>23520</v>
      </c>
    </row>
    <row r="39" spans="3:29" s="23" customFormat="1" ht="21.5" customHeight="1">
      <c r="C39" s="56" t="s">
        <v>34</v>
      </c>
      <c r="D39" s="54"/>
      <c r="E39" s="54"/>
      <c r="F39" s="54"/>
      <c r="G39" s="54"/>
      <c r="H39" s="54"/>
      <c r="I39" s="54"/>
      <c r="J39" s="54"/>
      <c r="K39" s="54"/>
      <c r="L39" s="27" t="s">
        <v>19</v>
      </c>
      <c r="M39" s="27" t="s">
        <v>19</v>
      </c>
      <c r="N39" s="27" t="s">
        <v>19</v>
      </c>
      <c r="O39" s="56" t="s">
        <v>19</v>
      </c>
      <c r="P39" s="54"/>
      <c r="Q39" s="56" t="s">
        <v>19</v>
      </c>
      <c r="R39" s="54"/>
      <c r="S39" s="54"/>
      <c r="T39" s="54"/>
      <c r="U39" s="54"/>
      <c r="V39" s="54"/>
      <c r="W39" s="54"/>
      <c r="X39" s="56" t="s">
        <v>19</v>
      </c>
      <c r="Y39" s="54"/>
      <c r="Z39" s="54"/>
      <c r="AA39" s="28" t="s">
        <v>19</v>
      </c>
    </row>
    <row r="40" spans="3:29" s="23" customFormat="1" ht="107" customHeight="1">
      <c r="C40" s="53" t="s">
        <v>47</v>
      </c>
      <c r="D40" s="54"/>
      <c r="E40" s="54"/>
      <c r="F40" s="54"/>
      <c r="G40" s="54"/>
      <c r="H40" s="54"/>
      <c r="I40" s="54"/>
      <c r="J40" s="54"/>
      <c r="K40" s="54"/>
      <c r="L40" s="29" t="s">
        <v>19</v>
      </c>
      <c r="M40" s="29" t="s">
        <v>19</v>
      </c>
      <c r="N40" s="29" t="s">
        <v>19</v>
      </c>
      <c r="O40" s="53" t="s">
        <v>402</v>
      </c>
      <c r="P40" s="54"/>
      <c r="Q40" s="52" t="s">
        <v>406</v>
      </c>
      <c r="R40" s="43"/>
      <c r="S40" s="43"/>
      <c r="T40" s="43"/>
      <c r="U40" s="43"/>
      <c r="V40" s="43"/>
      <c r="W40" s="43"/>
      <c r="X40" s="53" t="s">
        <v>19</v>
      </c>
      <c r="Y40" s="54"/>
      <c r="Z40" s="54"/>
      <c r="AA40" s="30">
        <v>23520</v>
      </c>
    </row>
    <row r="41" spans="3:29">
      <c r="C41" s="44" t="s">
        <v>39</v>
      </c>
      <c r="D41" s="35"/>
      <c r="E41" s="35"/>
      <c r="F41" s="35"/>
      <c r="G41" s="35"/>
      <c r="H41" s="35"/>
      <c r="I41" s="35"/>
      <c r="J41" s="35"/>
      <c r="K41" s="35"/>
      <c r="L41" s="8">
        <v>1120</v>
      </c>
      <c r="M41" s="8">
        <v>1320</v>
      </c>
      <c r="N41" s="9" t="s">
        <v>40</v>
      </c>
      <c r="O41" s="44" t="s">
        <v>41</v>
      </c>
      <c r="P41" s="35"/>
      <c r="Q41" s="63" t="s">
        <v>19</v>
      </c>
      <c r="R41" s="43"/>
      <c r="S41" s="43"/>
      <c r="T41" s="43"/>
      <c r="U41" s="43"/>
      <c r="V41" s="43"/>
      <c r="W41" s="43"/>
      <c r="X41" s="44" t="s">
        <v>19</v>
      </c>
      <c r="Y41" s="35"/>
      <c r="Z41" s="35"/>
      <c r="AA41" s="18">
        <v>184470</v>
      </c>
    </row>
    <row r="42" spans="3:29">
      <c r="C42" s="41" t="s">
        <v>34</v>
      </c>
      <c r="D42" s="35"/>
      <c r="E42" s="35"/>
      <c r="F42" s="35"/>
      <c r="G42" s="35"/>
      <c r="H42" s="35"/>
      <c r="I42" s="35"/>
      <c r="J42" s="35"/>
      <c r="K42" s="35"/>
      <c r="L42" s="10" t="s">
        <v>19</v>
      </c>
      <c r="M42" s="10" t="s">
        <v>19</v>
      </c>
      <c r="N42" s="10" t="s">
        <v>19</v>
      </c>
      <c r="O42" s="41" t="s">
        <v>19</v>
      </c>
      <c r="P42" s="35"/>
      <c r="Q42" s="62" t="s">
        <v>19</v>
      </c>
      <c r="R42" s="43"/>
      <c r="S42" s="43"/>
      <c r="T42" s="43"/>
      <c r="U42" s="43"/>
      <c r="V42" s="43"/>
      <c r="W42" s="43"/>
      <c r="X42" s="41" t="s">
        <v>19</v>
      </c>
      <c r="Y42" s="35"/>
      <c r="Z42" s="35"/>
      <c r="AA42" s="19" t="s">
        <v>19</v>
      </c>
    </row>
    <row r="43" spans="3:29" ht="57.5" customHeight="1">
      <c r="C43" s="34" t="s">
        <v>35</v>
      </c>
      <c r="D43" s="35"/>
      <c r="E43" s="35"/>
      <c r="F43" s="35"/>
      <c r="G43" s="35"/>
      <c r="H43" s="35"/>
      <c r="I43" s="35"/>
      <c r="J43" s="35"/>
      <c r="K43" s="35"/>
      <c r="L43" s="12" t="s">
        <v>19</v>
      </c>
      <c r="M43" s="12" t="s">
        <v>19</v>
      </c>
      <c r="N43" s="12" t="s">
        <v>19</v>
      </c>
      <c r="O43" s="34" t="s">
        <v>36</v>
      </c>
      <c r="P43" s="35"/>
      <c r="Q43" s="42" t="s">
        <v>42</v>
      </c>
      <c r="R43" s="43"/>
      <c r="S43" s="43"/>
      <c r="T43" s="43"/>
      <c r="U43" s="43"/>
      <c r="V43" s="43"/>
      <c r="W43" s="43"/>
      <c r="X43" s="34" t="s">
        <v>19</v>
      </c>
      <c r="Y43" s="35"/>
      <c r="Z43" s="35"/>
      <c r="AA43" s="20">
        <v>184470</v>
      </c>
    </row>
    <row r="44" spans="3:29">
      <c r="C44" s="44" t="s">
        <v>52</v>
      </c>
      <c r="D44" s="35"/>
      <c r="E44" s="35"/>
      <c r="F44" s="35"/>
      <c r="G44" s="35"/>
      <c r="H44" s="35"/>
      <c r="I44" s="35"/>
      <c r="J44" s="35"/>
      <c r="K44" s="35"/>
      <c r="L44" s="8">
        <v>1120</v>
      </c>
      <c r="M44" s="8">
        <v>1320</v>
      </c>
      <c r="N44" s="9"/>
      <c r="O44" s="44" t="s">
        <v>53</v>
      </c>
      <c r="P44" s="35"/>
      <c r="Q44" s="44" t="s">
        <v>19</v>
      </c>
      <c r="R44" s="35"/>
      <c r="S44" s="35"/>
      <c r="T44" s="35"/>
      <c r="U44" s="35"/>
      <c r="V44" s="35"/>
      <c r="W44" s="35"/>
      <c r="X44" s="44" t="s">
        <v>19</v>
      </c>
      <c r="Y44" s="35"/>
      <c r="Z44" s="35"/>
      <c r="AA44" s="18">
        <v>125039578</v>
      </c>
    </row>
    <row r="45" spans="3:29">
      <c r="C45" s="41" t="s">
        <v>34</v>
      </c>
      <c r="D45" s="35"/>
      <c r="E45" s="35"/>
      <c r="F45" s="35"/>
      <c r="G45" s="35"/>
      <c r="H45" s="35"/>
      <c r="I45" s="35"/>
      <c r="J45" s="35"/>
      <c r="K45" s="35"/>
      <c r="L45" s="10" t="s">
        <v>19</v>
      </c>
      <c r="M45" s="10" t="s">
        <v>19</v>
      </c>
      <c r="N45" s="10" t="s">
        <v>19</v>
      </c>
      <c r="O45" s="41" t="s">
        <v>19</v>
      </c>
      <c r="P45" s="35"/>
      <c r="Q45" s="41" t="s">
        <v>19</v>
      </c>
      <c r="R45" s="35"/>
      <c r="S45" s="35"/>
      <c r="T45" s="35"/>
      <c r="U45" s="35"/>
      <c r="V45" s="35"/>
      <c r="W45" s="35"/>
      <c r="X45" s="41" t="s">
        <v>19</v>
      </c>
      <c r="Y45" s="35"/>
      <c r="Z45" s="35"/>
      <c r="AA45" s="19" t="s">
        <v>19</v>
      </c>
    </row>
    <row r="46" spans="3:29" ht="100.5" customHeight="1">
      <c r="C46" s="34" t="s">
        <v>54</v>
      </c>
      <c r="D46" s="35"/>
      <c r="E46" s="35"/>
      <c r="F46" s="35"/>
      <c r="G46" s="35"/>
      <c r="H46" s="35"/>
      <c r="I46" s="35"/>
      <c r="J46" s="35"/>
      <c r="K46" s="35"/>
      <c r="L46" s="12" t="s">
        <v>19</v>
      </c>
      <c r="M46" s="12" t="s">
        <v>19</v>
      </c>
      <c r="N46" s="12" t="s">
        <v>19</v>
      </c>
      <c r="O46" s="34" t="s">
        <v>55</v>
      </c>
      <c r="P46" s="35"/>
      <c r="Q46" s="52" t="s">
        <v>341</v>
      </c>
      <c r="R46" s="43"/>
      <c r="S46" s="43"/>
      <c r="T46" s="43"/>
      <c r="U46" s="43"/>
      <c r="V46" s="43"/>
      <c r="W46" s="43"/>
      <c r="X46" s="34" t="s">
        <v>19</v>
      </c>
      <c r="Y46" s="35"/>
      <c r="Z46" s="35"/>
      <c r="AA46" s="20">
        <v>117062048</v>
      </c>
    </row>
    <row r="47" spans="3:29" ht="115.5" customHeight="1">
      <c r="C47" s="34" t="s">
        <v>56</v>
      </c>
      <c r="D47" s="35"/>
      <c r="E47" s="35"/>
      <c r="F47" s="35"/>
      <c r="G47" s="35"/>
      <c r="H47" s="35"/>
      <c r="I47" s="35"/>
      <c r="J47" s="35"/>
      <c r="K47" s="35"/>
      <c r="L47" s="12" t="s">
        <v>19</v>
      </c>
      <c r="M47" s="12" t="s">
        <v>19</v>
      </c>
      <c r="N47" s="12" t="s">
        <v>19</v>
      </c>
      <c r="O47" s="34" t="s">
        <v>57</v>
      </c>
      <c r="P47" s="35"/>
      <c r="Q47" s="42" t="s">
        <v>407</v>
      </c>
      <c r="R47" s="43"/>
      <c r="S47" s="43"/>
      <c r="T47" s="43"/>
      <c r="U47" s="43"/>
      <c r="V47" s="43"/>
      <c r="W47" s="43"/>
      <c r="X47" s="34" t="s">
        <v>19</v>
      </c>
      <c r="Y47" s="35"/>
      <c r="Z47" s="35"/>
      <c r="AA47" s="20">
        <v>4300000</v>
      </c>
    </row>
    <row r="48" spans="3:29" ht="46" customHeight="1">
      <c r="C48" s="34" t="s">
        <v>45</v>
      </c>
      <c r="D48" s="35"/>
      <c r="E48" s="35"/>
      <c r="F48" s="35"/>
      <c r="G48" s="35"/>
      <c r="H48" s="35"/>
      <c r="I48" s="35"/>
      <c r="J48" s="35"/>
      <c r="K48" s="35"/>
      <c r="L48" s="12" t="s">
        <v>19</v>
      </c>
      <c r="M48" s="12" t="s">
        <v>19</v>
      </c>
      <c r="N48" s="12" t="s">
        <v>19</v>
      </c>
      <c r="O48" s="34" t="s">
        <v>46</v>
      </c>
      <c r="P48" s="35"/>
      <c r="Q48" s="42" t="s">
        <v>58</v>
      </c>
      <c r="R48" s="43"/>
      <c r="S48" s="43"/>
      <c r="T48" s="43"/>
      <c r="U48" s="43"/>
      <c r="V48" s="43"/>
      <c r="W48" s="43"/>
      <c r="X48" s="34" t="s">
        <v>19</v>
      </c>
      <c r="Y48" s="35"/>
      <c r="Z48" s="35"/>
      <c r="AA48" s="20">
        <v>3677530</v>
      </c>
    </row>
    <row r="49" spans="3:29">
      <c r="C49" s="44" t="s">
        <v>59</v>
      </c>
      <c r="D49" s="35"/>
      <c r="E49" s="35"/>
      <c r="F49" s="35"/>
      <c r="G49" s="35"/>
      <c r="H49" s="35"/>
      <c r="I49" s="35"/>
      <c r="J49" s="35"/>
      <c r="K49" s="35"/>
      <c r="L49" s="8">
        <v>1120</v>
      </c>
      <c r="M49" s="8">
        <v>1320</v>
      </c>
      <c r="N49" s="9"/>
      <c r="O49" s="44" t="s">
        <v>60</v>
      </c>
      <c r="P49" s="35"/>
      <c r="Q49" s="44" t="s">
        <v>19</v>
      </c>
      <c r="R49" s="35"/>
      <c r="S49" s="35"/>
      <c r="T49" s="35"/>
      <c r="U49" s="35"/>
      <c r="V49" s="35"/>
      <c r="W49" s="35"/>
      <c r="X49" s="44" t="s">
        <v>19</v>
      </c>
      <c r="Y49" s="35"/>
      <c r="Z49" s="35"/>
      <c r="AA49" s="18">
        <f>AA51+AA52</f>
        <v>6175035</v>
      </c>
    </row>
    <row r="50" spans="3:29">
      <c r="C50" s="41" t="s">
        <v>34</v>
      </c>
      <c r="D50" s="35"/>
      <c r="E50" s="35"/>
      <c r="F50" s="35"/>
      <c r="G50" s="35"/>
      <c r="H50" s="35"/>
      <c r="I50" s="35"/>
      <c r="J50" s="35"/>
      <c r="K50" s="35"/>
      <c r="L50" s="10" t="s">
        <v>19</v>
      </c>
      <c r="M50" s="10" t="s">
        <v>19</v>
      </c>
      <c r="N50" s="10" t="s">
        <v>19</v>
      </c>
      <c r="O50" s="41" t="s">
        <v>19</v>
      </c>
      <c r="P50" s="35"/>
      <c r="Q50" s="41" t="s">
        <v>19</v>
      </c>
      <c r="R50" s="35"/>
      <c r="S50" s="35"/>
      <c r="T50" s="35"/>
      <c r="U50" s="35"/>
      <c r="V50" s="35"/>
      <c r="W50" s="35"/>
      <c r="X50" s="41" t="s">
        <v>19</v>
      </c>
      <c r="Y50" s="35"/>
      <c r="Z50" s="35"/>
      <c r="AA50" s="19" t="s">
        <v>19</v>
      </c>
    </row>
    <row r="51" spans="3:29" ht="70" customHeight="1">
      <c r="C51" s="34" t="s">
        <v>61</v>
      </c>
      <c r="D51" s="35"/>
      <c r="E51" s="35"/>
      <c r="F51" s="35"/>
      <c r="G51" s="35"/>
      <c r="H51" s="35"/>
      <c r="I51" s="35"/>
      <c r="J51" s="35"/>
      <c r="K51" s="35"/>
      <c r="L51" s="12" t="s">
        <v>19</v>
      </c>
      <c r="M51" s="12" t="s">
        <v>19</v>
      </c>
      <c r="N51" s="12" t="s">
        <v>19</v>
      </c>
      <c r="O51" s="34" t="s">
        <v>62</v>
      </c>
      <c r="P51" s="35"/>
      <c r="Q51" s="42" t="s">
        <v>342</v>
      </c>
      <c r="R51" s="43"/>
      <c r="S51" s="43"/>
      <c r="T51" s="43"/>
      <c r="U51" s="43"/>
      <c r="V51" s="43"/>
      <c r="W51" s="43"/>
      <c r="X51" s="34" t="s">
        <v>19</v>
      </c>
      <c r="Y51" s="35"/>
      <c r="Z51" s="35"/>
      <c r="AA51" s="20">
        <v>6100000</v>
      </c>
    </row>
    <row r="52" spans="3:29" s="23" customFormat="1" ht="118" customHeight="1">
      <c r="C52" s="53" t="s">
        <v>47</v>
      </c>
      <c r="D52" s="54"/>
      <c r="E52" s="54"/>
      <c r="F52" s="54"/>
      <c r="G52" s="54"/>
      <c r="H52" s="54"/>
      <c r="I52" s="54"/>
      <c r="J52" s="54"/>
      <c r="K52" s="54"/>
      <c r="L52" s="29" t="s">
        <v>19</v>
      </c>
      <c r="M52" s="29" t="s">
        <v>19</v>
      </c>
      <c r="N52" s="29" t="s">
        <v>19</v>
      </c>
      <c r="O52" s="53" t="s">
        <v>402</v>
      </c>
      <c r="P52" s="54"/>
      <c r="Q52" s="42" t="s">
        <v>408</v>
      </c>
      <c r="R52" s="43"/>
      <c r="S52" s="43"/>
      <c r="T52" s="43"/>
      <c r="U52" s="43"/>
      <c r="V52" s="43"/>
      <c r="W52" s="43"/>
      <c r="X52" s="53" t="s">
        <v>19</v>
      </c>
      <c r="Y52" s="54"/>
      <c r="Z52" s="54"/>
      <c r="AA52" s="30">
        <v>75035</v>
      </c>
    </row>
    <row r="53" spans="3:29" ht="26.5" customHeight="1">
      <c r="C53" s="44" t="s">
        <v>63</v>
      </c>
      <c r="D53" s="35"/>
      <c r="E53" s="35"/>
      <c r="F53" s="35"/>
      <c r="G53" s="35"/>
      <c r="H53" s="35"/>
      <c r="I53" s="35"/>
      <c r="J53" s="35"/>
      <c r="K53" s="35"/>
      <c r="L53" s="8">
        <v>1120</v>
      </c>
      <c r="M53" s="8">
        <v>1320</v>
      </c>
      <c r="N53" s="9"/>
      <c r="O53" s="44" t="s">
        <v>64</v>
      </c>
      <c r="P53" s="35"/>
      <c r="Q53" s="44" t="s">
        <v>19</v>
      </c>
      <c r="R53" s="35"/>
      <c r="S53" s="35"/>
      <c r="T53" s="35"/>
      <c r="U53" s="35"/>
      <c r="V53" s="35"/>
      <c r="W53" s="35"/>
      <c r="X53" s="44" t="s">
        <v>19</v>
      </c>
      <c r="Y53" s="35"/>
      <c r="Z53" s="35"/>
      <c r="AA53" s="18">
        <f>AA55+AA56</f>
        <v>31711900</v>
      </c>
    </row>
    <row r="54" spans="3:29">
      <c r="C54" s="41" t="s">
        <v>34</v>
      </c>
      <c r="D54" s="35"/>
      <c r="E54" s="35"/>
      <c r="F54" s="35"/>
      <c r="G54" s="35"/>
      <c r="H54" s="35"/>
      <c r="I54" s="35"/>
      <c r="J54" s="35"/>
      <c r="K54" s="35"/>
      <c r="L54" s="10" t="s">
        <v>19</v>
      </c>
      <c r="M54" s="10" t="s">
        <v>19</v>
      </c>
      <c r="N54" s="10" t="s">
        <v>19</v>
      </c>
      <c r="O54" s="41" t="s">
        <v>19</v>
      </c>
      <c r="P54" s="35"/>
      <c r="Q54" s="41" t="s">
        <v>19</v>
      </c>
      <c r="R54" s="35"/>
      <c r="S54" s="35"/>
      <c r="T54" s="35"/>
      <c r="U54" s="35"/>
      <c r="V54" s="35"/>
      <c r="W54" s="35"/>
      <c r="X54" s="41" t="s">
        <v>19</v>
      </c>
      <c r="Y54" s="35"/>
      <c r="Z54" s="35"/>
      <c r="AA54" s="19" t="s">
        <v>19</v>
      </c>
    </row>
    <row r="55" spans="3:29" ht="75.5" customHeight="1">
      <c r="C55" s="34" t="s">
        <v>65</v>
      </c>
      <c r="D55" s="35"/>
      <c r="E55" s="35"/>
      <c r="F55" s="35"/>
      <c r="G55" s="35"/>
      <c r="H55" s="35"/>
      <c r="I55" s="35"/>
      <c r="J55" s="35"/>
      <c r="K55" s="35"/>
      <c r="L55" s="12" t="s">
        <v>19</v>
      </c>
      <c r="M55" s="12" t="s">
        <v>19</v>
      </c>
      <c r="N55" s="12" t="s">
        <v>19</v>
      </c>
      <c r="O55" s="34" t="s">
        <v>66</v>
      </c>
      <c r="P55" s="35"/>
      <c r="Q55" s="52" t="s">
        <v>343</v>
      </c>
      <c r="R55" s="43"/>
      <c r="S55" s="43"/>
      <c r="T55" s="43"/>
      <c r="U55" s="43"/>
      <c r="V55" s="43"/>
      <c r="W55" s="43"/>
      <c r="X55" s="34" t="s">
        <v>19</v>
      </c>
      <c r="Y55" s="35"/>
      <c r="Z55" s="35"/>
      <c r="AA55" s="30">
        <v>22844470</v>
      </c>
    </row>
    <row r="56" spans="3:29" ht="66" customHeight="1">
      <c r="C56" s="34" t="s">
        <v>43</v>
      </c>
      <c r="D56" s="35"/>
      <c r="E56" s="35"/>
      <c r="F56" s="35"/>
      <c r="G56" s="35"/>
      <c r="H56" s="35"/>
      <c r="I56" s="35"/>
      <c r="J56" s="35"/>
      <c r="K56" s="35"/>
      <c r="L56" s="12" t="s">
        <v>19</v>
      </c>
      <c r="M56" s="12" t="s">
        <v>19</v>
      </c>
      <c r="N56" s="12" t="s">
        <v>19</v>
      </c>
      <c r="O56" s="34" t="s">
        <v>44</v>
      </c>
      <c r="P56" s="35"/>
      <c r="Q56" s="52" t="s">
        <v>489</v>
      </c>
      <c r="R56" s="43"/>
      <c r="S56" s="43"/>
      <c r="T56" s="43"/>
      <c r="U56" s="43"/>
      <c r="V56" s="43"/>
      <c r="W56" s="43"/>
      <c r="X56" s="34" t="s">
        <v>19</v>
      </c>
      <c r="Y56" s="35"/>
      <c r="Z56" s="35"/>
      <c r="AA56" s="30">
        <v>8867430</v>
      </c>
    </row>
    <row r="57" spans="3:29" ht="26.5" customHeight="1">
      <c r="C57" s="44" t="s">
        <v>67</v>
      </c>
      <c r="D57" s="35"/>
      <c r="E57" s="35"/>
      <c r="F57" s="35"/>
      <c r="G57" s="35"/>
      <c r="H57" s="35"/>
      <c r="I57" s="35"/>
      <c r="J57" s="35"/>
      <c r="K57" s="35"/>
      <c r="L57" s="8">
        <v>1120</v>
      </c>
      <c r="M57" s="8">
        <v>1320</v>
      </c>
      <c r="N57" s="9"/>
      <c r="O57" s="44" t="s">
        <v>68</v>
      </c>
      <c r="P57" s="35"/>
      <c r="Q57" s="63" t="s">
        <v>19</v>
      </c>
      <c r="R57" s="43"/>
      <c r="S57" s="43"/>
      <c r="T57" s="43"/>
      <c r="U57" s="43"/>
      <c r="V57" s="43"/>
      <c r="W57" s="43"/>
      <c r="X57" s="44" t="s">
        <v>19</v>
      </c>
      <c r="Y57" s="35"/>
      <c r="Z57" s="35"/>
      <c r="AA57" s="18">
        <v>300000</v>
      </c>
    </row>
    <row r="58" spans="3:29">
      <c r="C58" s="41" t="s">
        <v>34</v>
      </c>
      <c r="D58" s="35"/>
      <c r="E58" s="35"/>
      <c r="F58" s="35"/>
      <c r="G58" s="35"/>
      <c r="H58" s="35"/>
      <c r="I58" s="35"/>
      <c r="J58" s="35"/>
      <c r="K58" s="35"/>
      <c r="L58" s="10" t="s">
        <v>19</v>
      </c>
      <c r="M58" s="10" t="s">
        <v>19</v>
      </c>
      <c r="N58" s="10" t="s">
        <v>19</v>
      </c>
      <c r="O58" s="41" t="s">
        <v>19</v>
      </c>
      <c r="P58" s="35"/>
      <c r="Q58" s="62" t="s">
        <v>19</v>
      </c>
      <c r="R58" s="43"/>
      <c r="S58" s="43"/>
      <c r="T58" s="43"/>
      <c r="U58" s="43"/>
      <c r="V58" s="43"/>
      <c r="W58" s="43"/>
      <c r="X58" s="41" t="s">
        <v>19</v>
      </c>
      <c r="Y58" s="35"/>
      <c r="Z58" s="35"/>
      <c r="AA58" s="19" t="s">
        <v>19</v>
      </c>
    </row>
    <row r="59" spans="3:29" ht="102" customHeight="1">
      <c r="C59" s="34" t="s">
        <v>69</v>
      </c>
      <c r="D59" s="35"/>
      <c r="E59" s="35"/>
      <c r="F59" s="35"/>
      <c r="G59" s="35"/>
      <c r="H59" s="35"/>
      <c r="I59" s="35"/>
      <c r="J59" s="35"/>
      <c r="K59" s="35"/>
      <c r="L59" s="12" t="s">
        <v>19</v>
      </c>
      <c r="M59" s="12" t="s">
        <v>19</v>
      </c>
      <c r="N59" s="12" t="s">
        <v>19</v>
      </c>
      <c r="O59" s="34" t="s">
        <v>70</v>
      </c>
      <c r="P59" s="35"/>
      <c r="Q59" s="52" t="s">
        <v>344</v>
      </c>
      <c r="R59" s="43"/>
      <c r="S59" s="43"/>
      <c r="T59" s="43"/>
      <c r="U59" s="43"/>
      <c r="V59" s="43"/>
      <c r="W59" s="43"/>
      <c r="X59" s="34" t="s">
        <v>19</v>
      </c>
      <c r="Y59" s="35"/>
      <c r="Z59" s="35"/>
      <c r="AA59" s="20">
        <v>300000</v>
      </c>
    </row>
    <row r="60" spans="3:29" ht="26.5" customHeight="1">
      <c r="C60" s="44" t="s">
        <v>71</v>
      </c>
      <c r="D60" s="35"/>
      <c r="E60" s="35"/>
      <c r="F60" s="35"/>
      <c r="G60" s="35"/>
      <c r="H60" s="35"/>
      <c r="I60" s="35"/>
      <c r="J60" s="35"/>
      <c r="K60" s="35"/>
      <c r="L60" s="8">
        <v>1120</v>
      </c>
      <c r="M60" s="8">
        <v>1320</v>
      </c>
      <c r="N60" s="9"/>
      <c r="O60" s="44" t="s">
        <v>72</v>
      </c>
      <c r="P60" s="35"/>
      <c r="Q60" s="63" t="s">
        <v>19</v>
      </c>
      <c r="R60" s="43"/>
      <c r="S60" s="43"/>
      <c r="T60" s="43"/>
      <c r="U60" s="43"/>
      <c r="V60" s="43"/>
      <c r="W60" s="43"/>
      <c r="X60" s="44" t="s">
        <v>19</v>
      </c>
      <c r="Y60" s="35"/>
      <c r="Z60" s="35"/>
      <c r="AA60" s="18">
        <f>AA62+AA63+AA64+AA65</f>
        <v>36535599</v>
      </c>
      <c r="AC60" s="24"/>
    </row>
    <row r="61" spans="3:29">
      <c r="C61" s="41" t="s">
        <v>34</v>
      </c>
      <c r="D61" s="35"/>
      <c r="E61" s="35"/>
      <c r="F61" s="35"/>
      <c r="G61" s="35"/>
      <c r="H61" s="35"/>
      <c r="I61" s="35"/>
      <c r="J61" s="35"/>
      <c r="K61" s="35"/>
      <c r="L61" s="10" t="s">
        <v>19</v>
      </c>
      <c r="M61" s="10" t="s">
        <v>19</v>
      </c>
      <c r="N61" s="10" t="s">
        <v>19</v>
      </c>
      <c r="O61" s="41" t="s">
        <v>19</v>
      </c>
      <c r="P61" s="35"/>
      <c r="Q61" s="62" t="s">
        <v>19</v>
      </c>
      <c r="R61" s="43"/>
      <c r="S61" s="43"/>
      <c r="T61" s="43"/>
      <c r="U61" s="43"/>
      <c r="V61" s="43"/>
      <c r="W61" s="43"/>
      <c r="X61" s="41" t="s">
        <v>19</v>
      </c>
      <c r="Y61" s="35"/>
      <c r="Z61" s="35"/>
      <c r="AA61" s="19" t="s">
        <v>19</v>
      </c>
    </row>
    <row r="62" spans="3:29" ht="90" customHeight="1">
      <c r="C62" s="34" t="s">
        <v>73</v>
      </c>
      <c r="D62" s="35"/>
      <c r="E62" s="35"/>
      <c r="F62" s="35"/>
      <c r="G62" s="35"/>
      <c r="H62" s="35"/>
      <c r="I62" s="35"/>
      <c r="J62" s="35"/>
      <c r="K62" s="35"/>
      <c r="L62" s="12" t="s">
        <v>19</v>
      </c>
      <c r="M62" s="12" t="s">
        <v>19</v>
      </c>
      <c r="N62" s="12" t="s">
        <v>19</v>
      </c>
      <c r="O62" s="34" t="s">
        <v>74</v>
      </c>
      <c r="P62" s="35"/>
      <c r="Q62" s="42" t="s">
        <v>399</v>
      </c>
      <c r="R62" s="43"/>
      <c r="S62" s="43"/>
      <c r="T62" s="43"/>
      <c r="U62" s="43"/>
      <c r="V62" s="43"/>
      <c r="W62" s="43"/>
      <c r="X62" s="34" t="s">
        <v>19</v>
      </c>
      <c r="Y62" s="35"/>
      <c r="Z62" s="35"/>
      <c r="AA62" s="20">
        <v>34758810</v>
      </c>
    </row>
    <row r="63" spans="3:29" ht="216.5" customHeight="1">
      <c r="C63" s="34" t="s">
        <v>75</v>
      </c>
      <c r="D63" s="35"/>
      <c r="E63" s="35"/>
      <c r="F63" s="35"/>
      <c r="G63" s="35"/>
      <c r="H63" s="35"/>
      <c r="I63" s="35"/>
      <c r="J63" s="35"/>
      <c r="K63" s="35"/>
      <c r="L63" s="12" t="s">
        <v>19</v>
      </c>
      <c r="M63" s="12" t="s">
        <v>19</v>
      </c>
      <c r="N63" s="12" t="s">
        <v>19</v>
      </c>
      <c r="O63" s="34" t="s">
        <v>76</v>
      </c>
      <c r="P63" s="35"/>
      <c r="Q63" s="52" t="s">
        <v>345</v>
      </c>
      <c r="R63" s="43"/>
      <c r="S63" s="43"/>
      <c r="T63" s="43"/>
      <c r="U63" s="43"/>
      <c r="V63" s="43"/>
      <c r="W63" s="43"/>
      <c r="X63" s="34" t="s">
        <v>19</v>
      </c>
      <c r="Y63" s="35"/>
      <c r="Z63" s="35"/>
      <c r="AA63" s="20">
        <v>954389</v>
      </c>
    </row>
    <row r="64" spans="3:29" s="23" customFormat="1" ht="238" customHeight="1">
      <c r="C64" s="53" t="s">
        <v>47</v>
      </c>
      <c r="D64" s="54"/>
      <c r="E64" s="54"/>
      <c r="F64" s="54"/>
      <c r="G64" s="54"/>
      <c r="H64" s="54"/>
      <c r="I64" s="54"/>
      <c r="J64" s="54"/>
      <c r="K64" s="54"/>
      <c r="L64" s="29" t="s">
        <v>19</v>
      </c>
      <c r="M64" s="29" t="s">
        <v>19</v>
      </c>
      <c r="N64" s="29" t="s">
        <v>19</v>
      </c>
      <c r="O64" s="53" t="s">
        <v>402</v>
      </c>
      <c r="P64" s="54"/>
      <c r="Q64" s="42" t="s">
        <v>403</v>
      </c>
      <c r="R64" s="43"/>
      <c r="S64" s="43"/>
      <c r="T64" s="43"/>
      <c r="U64" s="43"/>
      <c r="V64" s="43"/>
      <c r="W64" s="43"/>
      <c r="X64" s="53" t="s">
        <v>19</v>
      </c>
      <c r="Y64" s="54"/>
      <c r="Z64" s="54"/>
      <c r="AA64" s="30">
        <v>372400</v>
      </c>
    </row>
    <row r="65" spans="3:27" ht="99" customHeight="1">
      <c r="C65" s="34" t="s">
        <v>77</v>
      </c>
      <c r="D65" s="35"/>
      <c r="E65" s="35"/>
      <c r="F65" s="35"/>
      <c r="G65" s="35"/>
      <c r="H65" s="35"/>
      <c r="I65" s="35"/>
      <c r="J65" s="35"/>
      <c r="K65" s="35"/>
      <c r="L65" s="12" t="s">
        <v>19</v>
      </c>
      <c r="M65" s="12" t="s">
        <v>19</v>
      </c>
      <c r="N65" s="12" t="s">
        <v>19</v>
      </c>
      <c r="O65" s="34" t="s">
        <v>78</v>
      </c>
      <c r="P65" s="35"/>
      <c r="Q65" s="42" t="s">
        <v>79</v>
      </c>
      <c r="R65" s="43"/>
      <c r="S65" s="43"/>
      <c r="T65" s="43"/>
      <c r="U65" s="43"/>
      <c r="V65" s="43"/>
      <c r="W65" s="43"/>
      <c r="X65" s="34" t="s">
        <v>19</v>
      </c>
      <c r="Y65" s="35"/>
      <c r="Z65" s="35"/>
      <c r="AA65" s="20">
        <v>450000</v>
      </c>
    </row>
    <row r="66" spans="3:27" s="23" customFormat="1" ht="27.5" customHeight="1">
      <c r="C66" s="55" t="s">
        <v>148</v>
      </c>
      <c r="D66" s="54"/>
      <c r="E66" s="54"/>
      <c r="F66" s="54"/>
      <c r="G66" s="54"/>
      <c r="H66" s="54"/>
      <c r="I66" s="54"/>
      <c r="J66" s="54"/>
      <c r="K66" s="54"/>
      <c r="L66" s="25">
        <v>1120</v>
      </c>
      <c r="M66" s="25">
        <v>1320</v>
      </c>
      <c r="N66" s="25"/>
      <c r="O66" s="55" t="s">
        <v>149</v>
      </c>
      <c r="P66" s="54"/>
      <c r="Q66" s="55" t="s">
        <v>19</v>
      </c>
      <c r="R66" s="54"/>
      <c r="S66" s="54"/>
      <c r="T66" s="54"/>
      <c r="U66" s="54"/>
      <c r="V66" s="54"/>
      <c r="W66" s="54"/>
      <c r="X66" s="55" t="s">
        <v>19</v>
      </c>
      <c r="Y66" s="54"/>
      <c r="Z66" s="54"/>
      <c r="AA66" s="26">
        <v>495611</v>
      </c>
    </row>
    <row r="67" spans="3:27" s="23" customFormat="1" ht="16" customHeight="1">
      <c r="C67" s="56" t="s">
        <v>34</v>
      </c>
      <c r="D67" s="54"/>
      <c r="E67" s="54"/>
      <c r="F67" s="54"/>
      <c r="G67" s="54"/>
      <c r="H67" s="54"/>
      <c r="I67" s="54"/>
      <c r="J67" s="54"/>
      <c r="K67" s="54"/>
      <c r="L67" s="27" t="s">
        <v>19</v>
      </c>
      <c r="M67" s="27" t="s">
        <v>19</v>
      </c>
      <c r="N67" s="27" t="s">
        <v>19</v>
      </c>
      <c r="O67" s="56" t="s">
        <v>19</v>
      </c>
      <c r="P67" s="54"/>
      <c r="Q67" s="56" t="s">
        <v>19</v>
      </c>
      <c r="R67" s="54"/>
      <c r="S67" s="54"/>
      <c r="T67" s="54"/>
      <c r="U67" s="54"/>
      <c r="V67" s="54"/>
      <c r="W67" s="54"/>
      <c r="X67" s="56" t="s">
        <v>19</v>
      </c>
      <c r="Y67" s="54"/>
      <c r="Z67" s="54"/>
      <c r="AA67" s="28" t="s">
        <v>19</v>
      </c>
    </row>
    <row r="68" spans="3:27" s="23" customFormat="1" ht="123.5" customHeight="1">
      <c r="C68" s="53" t="s">
        <v>47</v>
      </c>
      <c r="D68" s="54"/>
      <c r="E68" s="54"/>
      <c r="F68" s="54"/>
      <c r="G68" s="54"/>
      <c r="H68" s="54"/>
      <c r="I68" s="54"/>
      <c r="J68" s="54"/>
      <c r="K68" s="54"/>
      <c r="L68" s="29" t="s">
        <v>19</v>
      </c>
      <c r="M68" s="29" t="s">
        <v>19</v>
      </c>
      <c r="N68" s="29" t="s">
        <v>19</v>
      </c>
      <c r="O68" s="53" t="s">
        <v>402</v>
      </c>
      <c r="P68" s="54"/>
      <c r="Q68" s="42" t="s">
        <v>409</v>
      </c>
      <c r="R68" s="43"/>
      <c r="S68" s="43"/>
      <c r="T68" s="43"/>
      <c r="U68" s="43"/>
      <c r="V68" s="43"/>
      <c r="W68" s="43"/>
      <c r="X68" s="53" t="s">
        <v>19</v>
      </c>
      <c r="Y68" s="54"/>
      <c r="Z68" s="54"/>
      <c r="AA68" s="30">
        <v>495611</v>
      </c>
    </row>
    <row r="69" spans="3:27" ht="33" customHeight="1">
      <c r="C69" s="44" t="s">
        <v>80</v>
      </c>
      <c r="D69" s="35"/>
      <c r="E69" s="35"/>
      <c r="F69" s="35"/>
      <c r="G69" s="35"/>
      <c r="H69" s="35"/>
      <c r="I69" s="35"/>
      <c r="J69" s="35"/>
      <c r="K69" s="35"/>
      <c r="L69" s="8">
        <v>1120</v>
      </c>
      <c r="M69" s="8">
        <v>1320</v>
      </c>
      <c r="N69" s="9"/>
      <c r="O69" s="44" t="s">
        <v>81</v>
      </c>
      <c r="P69" s="35"/>
      <c r="Q69" s="63" t="s">
        <v>19</v>
      </c>
      <c r="R69" s="43"/>
      <c r="S69" s="43"/>
      <c r="T69" s="43"/>
      <c r="U69" s="43"/>
      <c r="V69" s="43"/>
      <c r="W69" s="43"/>
      <c r="X69" s="44" t="s">
        <v>19</v>
      </c>
      <c r="Y69" s="35"/>
      <c r="Z69" s="35"/>
      <c r="AA69" s="18">
        <v>947320</v>
      </c>
    </row>
    <row r="70" spans="3:27">
      <c r="C70" s="41" t="s">
        <v>34</v>
      </c>
      <c r="D70" s="35"/>
      <c r="E70" s="35"/>
      <c r="F70" s="35"/>
      <c r="G70" s="35"/>
      <c r="H70" s="35"/>
      <c r="I70" s="35"/>
      <c r="J70" s="35"/>
      <c r="K70" s="35"/>
      <c r="L70" s="10" t="s">
        <v>19</v>
      </c>
      <c r="M70" s="10" t="s">
        <v>19</v>
      </c>
      <c r="N70" s="10" t="s">
        <v>19</v>
      </c>
      <c r="O70" s="41" t="s">
        <v>19</v>
      </c>
      <c r="P70" s="35"/>
      <c r="Q70" s="62" t="s">
        <v>19</v>
      </c>
      <c r="R70" s="43"/>
      <c r="S70" s="43"/>
      <c r="T70" s="43"/>
      <c r="U70" s="43"/>
      <c r="V70" s="43"/>
      <c r="W70" s="43"/>
      <c r="X70" s="41" t="s">
        <v>19</v>
      </c>
      <c r="Y70" s="35"/>
      <c r="Z70" s="35"/>
      <c r="AA70" s="19" t="s">
        <v>19</v>
      </c>
    </row>
    <row r="71" spans="3:27" ht="79" customHeight="1">
      <c r="C71" s="34" t="s">
        <v>75</v>
      </c>
      <c r="D71" s="35"/>
      <c r="E71" s="35"/>
      <c r="F71" s="35"/>
      <c r="G71" s="35"/>
      <c r="H71" s="35"/>
      <c r="I71" s="35"/>
      <c r="J71" s="35"/>
      <c r="K71" s="35"/>
      <c r="L71" s="12" t="s">
        <v>19</v>
      </c>
      <c r="M71" s="12" t="s">
        <v>19</v>
      </c>
      <c r="N71" s="12" t="s">
        <v>19</v>
      </c>
      <c r="O71" s="34" t="s">
        <v>76</v>
      </c>
      <c r="P71" s="35"/>
      <c r="Q71" s="52" t="s">
        <v>346</v>
      </c>
      <c r="R71" s="43"/>
      <c r="S71" s="43"/>
      <c r="T71" s="43"/>
      <c r="U71" s="43"/>
      <c r="V71" s="43"/>
      <c r="W71" s="43"/>
      <c r="X71" s="34" t="s">
        <v>19</v>
      </c>
      <c r="Y71" s="35"/>
      <c r="Z71" s="35"/>
      <c r="AA71" s="20">
        <v>947320</v>
      </c>
    </row>
    <row r="72" spans="3:27">
      <c r="C72" s="45" t="s">
        <v>82</v>
      </c>
      <c r="D72" s="35"/>
      <c r="E72" s="35"/>
      <c r="F72" s="35"/>
      <c r="G72" s="35"/>
      <c r="H72" s="35"/>
      <c r="I72" s="35"/>
      <c r="J72" s="35"/>
      <c r="K72" s="35"/>
      <c r="L72" s="7" t="s">
        <v>19</v>
      </c>
      <c r="M72" s="7" t="s">
        <v>19</v>
      </c>
      <c r="N72" s="7" t="s">
        <v>19</v>
      </c>
      <c r="O72" s="45" t="s">
        <v>83</v>
      </c>
      <c r="P72" s="35"/>
      <c r="Q72" s="64" t="s">
        <v>19</v>
      </c>
      <c r="R72" s="43"/>
      <c r="S72" s="43"/>
      <c r="T72" s="43"/>
      <c r="U72" s="43"/>
      <c r="V72" s="43"/>
      <c r="W72" s="43"/>
      <c r="X72" s="45" t="s">
        <v>19</v>
      </c>
      <c r="Y72" s="35"/>
      <c r="Z72" s="35"/>
      <c r="AA72" s="17">
        <v>70381619</v>
      </c>
    </row>
    <row r="73" spans="3:27">
      <c r="C73" s="44" t="s">
        <v>84</v>
      </c>
      <c r="D73" s="35"/>
      <c r="E73" s="35"/>
      <c r="F73" s="35"/>
      <c r="G73" s="35"/>
      <c r="H73" s="35"/>
      <c r="I73" s="35"/>
      <c r="J73" s="35"/>
      <c r="K73" s="35"/>
      <c r="L73" s="8">
        <v>1120</v>
      </c>
      <c r="M73" s="8">
        <v>1320</v>
      </c>
      <c r="N73" s="9"/>
      <c r="O73" s="44" t="s">
        <v>85</v>
      </c>
      <c r="P73" s="35"/>
      <c r="Q73" s="63" t="s">
        <v>19</v>
      </c>
      <c r="R73" s="43"/>
      <c r="S73" s="43"/>
      <c r="T73" s="43"/>
      <c r="U73" s="43"/>
      <c r="V73" s="43"/>
      <c r="W73" s="43"/>
      <c r="X73" s="44" t="s">
        <v>19</v>
      </c>
      <c r="Y73" s="35"/>
      <c r="Z73" s="35"/>
      <c r="AA73" s="18">
        <v>416306</v>
      </c>
    </row>
    <row r="74" spans="3:27">
      <c r="C74" s="41" t="s">
        <v>34</v>
      </c>
      <c r="D74" s="35"/>
      <c r="E74" s="35"/>
      <c r="F74" s="35"/>
      <c r="G74" s="35"/>
      <c r="H74" s="35"/>
      <c r="I74" s="35"/>
      <c r="J74" s="35"/>
      <c r="K74" s="35"/>
      <c r="L74" s="10" t="s">
        <v>19</v>
      </c>
      <c r="M74" s="10" t="s">
        <v>19</v>
      </c>
      <c r="N74" s="10" t="s">
        <v>19</v>
      </c>
      <c r="O74" s="41" t="s">
        <v>19</v>
      </c>
      <c r="P74" s="35"/>
      <c r="Q74" s="62" t="s">
        <v>19</v>
      </c>
      <c r="R74" s="43"/>
      <c r="S74" s="43"/>
      <c r="T74" s="43"/>
      <c r="U74" s="43"/>
      <c r="V74" s="43"/>
      <c r="W74" s="43"/>
      <c r="X74" s="41" t="s">
        <v>19</v>
      </c>
      <c r="Y74" s="35"/>
      <c r="Z74" s="35"/>
      <c r="AA74" s="19" t="s">
        <v>19</v>
      </c>
    </row>
    <row r="75" spans="3:27" ht="82" customHeight="1">
      <c r="C75" s="34" t="s">
        <v>86</v>
      </c>
      <c r="D75" s="35"/>
      <c r="E75" s="35"/>
      <c r="F75" s="35"/>
      <c r="G75" s="35"/>
      <c r="H75" s="35"/>
      <c r="I75" s="35"/>
      <c r="J75" s="35"/>
      <c r="K75" s="35"/>
      <c r="L75" s="12" t="s">
        <v>19</v>
      </c>
      <c r="M75" s="12" t="s">
        <v>19</v>
      </c>
      <c r="N75" s="12" t="s">
        <v>19</v>
      </c>
      <c r="O75" s="34" t="s">
        <v>87</v>
      </c>
      <c r="P75" s="35"/>
      <c r="Q75" s="52" t="s">
        <v>410</v>
      </c>
      <c r="R75" s="43"/>
      <c r="S75" s="43"/>
      <c r="T75" s="43"/>
      <c r="U75" s="43"/>
      <c r="V75" s="43"/>
      <c r="W75" s="43"/>
      <c r="X75" s="34" t="s">
        <v>19</v>
      </c>
      <c r="Y75" s="35"/>
      <c r="Z75" s="35"/>
      <c r="AA75" s="20">
        <v>416306</v>
      </c>
    </row>
    <row r="76" spans="3:27">
      <c r="C76" s="44" t="s">
        <v>88</v>
      </c>
      <c r="D76" s="35"/>
      <c r="E76" s="35"/>
      <c r="F76" s="35"/>
      <c r="G76" s="35"/>
      <c r="H76" s="35"/>
      <c r="I76" s="35"/>
      <c r="J76" s="35"/>
      <c r="K76" s="35"/>
      <c r="L76" s="8">
        <v>1120</v>
      </c>
      <c r="M76" s="8">
        <v>1320</v>
      </c>
      <c r="N76" s="9"/>
      <c r="O76" s="44" t="s">
        <v>89</v>
      </c>
      <c r="P76" s="35"/>
      <c r="Q76" s="63" t="s">
        <v>19</v>
      </c>
      <c r="R76" s="43"/>
      <c r="S76" s="43"/>
      <c r="T76" s="43"/>
      <c r="U76" s="43"/>
      <c r="V76" s="43"/>
      <c r="W76" s="43"/>
      <c r="X76" s="44" t="s">
        <v>19</v>
      </c>
      <c r="Y76" s="35"/>
      <c r="Z76" s="35"/>
      <c r="AA76" s="18">
        <v>850844</v>
      </c>
    </row>
    <row r="77" spans="3:27">
      <c r="C77" s="41" t="s">
        <v>34</v>
      </c>
      <c r="D77" s="35"/>
      <c r="E77" s="35"/>
      <c r="F77" s="35"/>
      <c r="G77" s="35"/>
      <c r="H77" s="35"/>
      <c r="I77" s="35"/>
      <c r="J77" s="35"/>
      <c r="K77" s="35"/>
      <c r="L77" s="10" t="s">
        <v>19</v>
      </c>
      <c r="M77" s="10" t="s">
        <v>19</v>
      </c>
      <c r="N77" s="10" t="s">
        <v>19</v>
      </c>
      <c r="O77" s="41" t="s">
        <v>19</v>
      </c>
      <c r="P77" s="35"/>
      <c r="Q77" s="62" t="s">
        <v>19</v>
      </c>
      <c r="R77" s="43"/>
      <c r="S77" s="43"/>
      <c r="T77" s="43"/>
      <c r="U77" s="43"/>
      <c r="V77" s="43"/>
      <c r="W77" s="43"/>
      <c r="X77" s="41" t="s">
        <v>19</v>
      </c>
      <c r="Y77" s="35"/>
      <c r="Z77" s="35"/>
      <c r="AA77" s="19" t="s">
        <v>19</v>
      </c>
    </row>
    <row r="78" spans="3:27" ht="53.5" customHeight="1">
      <c r="C78" s="34" t="s">
        <v>90</v>
      </c>
      <c r="D78" s="35"/>
      <c r="E78" s="35"/>
      <c r="F78" s="35"/>
      <c r="G78" s="35"/>
      <c r="H78" s="35"/>
      <c r="I78" s="35"/>
      <c r="J78" s="35"/>
      <c r="K78" s="35"/>
      <c r="L78" s="12" t="s">
        <v>19</v>
      </c>
      <c r="M78" s="12" t="s">
        <v>19</v>
      </c>
      <c r="N78" s="12" t="s">
        <v>19</v>
      </c>
      <c r="O78" s="34" t="s">
        <v>91</v>
      </c>
      <c r="P78" s="35"/>
      <c r="Q78" s="42" t="s">
        <v>92</v>
      </c>
      <c r="R78" s="43"/>
      <c r="S78" s="43"/>
      <c r="T78" s="43"/>
      <c r="U78" s="43"/>
      <c r="V78" s="43"/>
      <c r="W78" s="43"/>
      <c r="X78" s="34" t="s">
        <v>19</v>
      </c>
      <c r="Y78" s="35"/>
      <c r="Z78" s="35"/>
      <c r="AA78" s="20">
        <v>750844</v>
      </c>
    </row>
    <row r="79" spans="3:27" ht="119.5" customHeight="1">
      <c r="C79" s="34" t="s">
        <v>69</v>
      </c>
      <c r="D79" s="35"/>
      <c r="E79" s="35"/>
      <c r="F79" s="35"/>
      <c r="G79" s="35"/>
      <c r="H79" s="35"/>
      <c r="I79" s="35"/>
      <c r="J79" s="35"/>
      <c r="K79" s="35"/>
      <c r="L79" s="12" t="s">
        <v>19</v>
      </c>
      <c r="M79" s="12" t="s">
        <v>19</v>
      </c>
      <c r="N79" s="12" t="s">
        <v>19</v>
      </c>
      <c r="O79" s="34" t="s">
        <v>70</v>
      </c>
      <c r="P79" s="35"/>
      <c r="Q79" s="42" t="s">
        <v>411</v>
      </c>
      <c r="R79" s="43"/>
      <c r="S79" s="43"/>
      <c r="T79" s="43"/>
      <c r="U79" s="43"/>
      <c r="V79" s="43"/>
      <c r="W79" s="43"/>
      <c r="X79" s="34" t="s">
        <v>19</v>
      </c>
      <c r="Y79" s="35"/>
      <c r="Z79" s="35"/>
      <c r="AA79" s="20">
        <v>100000</v>
      </c>
    </row>
    <row r="80" spans="3:27" ht="26.5" customHeight="1">
      <c r="C80" s="44" t="s">
        <v>93</v>
      </c>
      <c r="D80" s="35"/>
      <c r="E80" s="35"/>
      <c r="F80" s="35"/>
      <c r="G80" s="35"/>
      <c r="H80" s="35"/>
      <c r="I80" s="35"/>
      <c r="J80" s="35"/>
      <c r="K80" s="35"/>
      <c r="L80" s="8">
        <v>1120</v>
      </c>
      <c r="M80" s="8">
        <v>1320</v>
      </c>
      <c r="N80" s="9"/>
      <c r="O80" s="44" t="s">
        <v>94</v>
      </c>
      <c r="P80" s="35"/>
      <c r="Q80" s="63" t="s">
        <v>19</v>
      </c>
      <c r="R80" s="43"/>
      <c r="S80" s="43"/>
      <c r="T80" s="43"/>
      <c r="U80" s="43"/>
      <c r="V80" s="43"/>
      <c r="W80" s="43"/>
      <c r="X80" s="44" t="s">
        <v>19</v>
      </c>
      <c r="Y80" s="35"/>
      <c r="Z80" s="35"/>
      <c r="AA80" s="18">
        <v>50434179</v>
      </c>
    </row>
    <row r="81" spans="3:27">
      <c r="C81" s="41" t="s">
        <v>34</v>
      </c>
      <c r="D81" s="35"/>
      <c r="E81" s="35"/>
      <c r="F81" s="35"/>
      <c r="G81" s="35"/>
      <c r="H81" s="35"/>
      <c r="I81" s="35"/>
      <c r="J81" s="35"/>
      <c r="K81" s="35"/>
      <c r="L81" s="10" t="s">
        <v>19</v>
      </c>
      <c r="M81" s="10" t="s">
        <v>19</v>
      </c>
      <c r="N81" s="10" t="s">
        <v>19</v>
      </c>
      <c r="O81" s="41" t="s">
        <v>19</v>
      </c>
      <c r="P81" s="35"/>
      <c r="Q81" s="62" t="s">
        <v>19</v>
      </c>
      <c r="R81" s="43"/>
      <c r="S81" s="43"/>
      <c r="T81" s="43"/>
      <c r="U81" s="43"/>
      <c r="V81" s="43"/>
      <c r="W81" s="43"/>
      <c r="X81" s="41" t="s">
        <v>19</v>
      </c>
      <c r="Y81" s="35"/>
      <c r="Z81" s="35"/>
      <c r="AA81" s="19" t="s">
        <v>19</v>
      </c>
    </row>
    <row r="82" spans="3:27" ht="70.5" customHeight="1">
      <c r="C82" s="34" t="s">
        <v>54</v>
      </c>
      <c r="D82" s="35"/>
      <c r="E82" s="35"/>
      <c r="F82" s="35"/>
      <c r="G82" s="35"/>
      <c r="H82" s="35"/>
      <c r="I82" s="35"/>
      <c r="J82" s="35"/>
      <c r="K82" s="35"/>
      <c r="L82" s="12" t="s">
        <v>19</v>
      </c>
      <c r="M82" s="12" t="s">
        <v>19</v>
      </c>
      <c r="N82" s="12" t="s">
        <v>19</v>
      </c>
      <c r="O82" s="34" t="s">
        <v>55</v>
      </c>
      <c r="P82" s="35"/>
      <c r="Q82" s="42" t="s">
        <v>95</v>
      </c>
      <c r="R82" s="43"/>
      <c r="S82" s="43"/>
      <c r="T82" s="43"/>
      <c r="U82" s="43"/>
      <c r="V82" s="43"/>
      <c r="W82" s="43"/>
      <c r="X82" s="34" t="s">
        <v>19</v>
      </c>
      <c r="Y82" s="35"/>
      <c r="Z82" s="35"/>
      <c r="AA82" s="20">
        <v>6100000</v>
      </c>
    </row>
    <row r="83" spans="3:27" ht="59.5" customHeight="1">
      <c r="C83" s="34" t="s">
        <v>90</v>
      </c>
      <c r="D83" s="35"/>
      <c r="E83" s="35"/>
      <c r="F83" s="35"/>
      <c r="G83" s="35"/>
      <c r="H83" s="35"/>
      <c r="I83" s="35"/>
      <c r="J83" s="35"/>
      <c r="K83" s="35"/>
      <c r="L83" s="12" t="s">
        <v>19</v>
      </c>
      <c r="M83" s="12" t="s">
        <v>19</v>
      </c>
      <c r="N83" s="12" t="s">
        <v>19</v>
      </c>
      <c r="O83" s="34" t="s">
        <v>91</v>
      </c>
      <c r="P83" s="35"/>
      <c r="Q83" s="52" t="s">
        <v>347</v>
      </c>
      <c r="R83" s="43"/>
      <c r="S83" s="43"/>
      <c r="T83" s="43"/>
      <c r="U83" s="43"/>
      <c r="V83" s="43"/>
      <c r="W83" s="43"/>
      <c r="X83" s="34" t="s">
        <v>19</v>
      </c>
      <c r="Y83" s="35"/>
      <c r="Z83" s="35"/>
      <c r="AA83" s="20">
        <v>1267077</v>
      </c>
    </row>
    <row r="84" spans="3:27" ht="73" customHeight="1">
      <c r="C84" s="34" t="s">
        <v>69</v>
      </c>
      <c r="D84" s="35"/>
      <c r="E84" s="35"/>
      <c r="F84" s="35"/>
      <c r="G84" s="35"/>
      <c r="H84" s="35"/>
      <c r="I84" s="35"/>
      <c r="J84" s="35"/>
      <c r="K84" s="35"/>
      <c r="L84" s="12" t="s">
        <v>19</v>
      </c>
      <c r="M84" s="12" t="s">
        <v>19</v>
      </c>
      <c r="N84" s="12" t="s">
        <v>19</v>
      </c>
      <c r="O84" s="34" t="s">
        <v>70</v>
      </c>
      <c r="P84" s="35"/>
      <c r="Q84" s="52" t="s">
        <v>348</v>
      </c>
      <c r="R84" s="43"/>
      <c r="S84" s="43"/>
      <c r="T84" s="43"/>
      <c r="U84" s="43"/>
      <c r="V84" s="43"/>
      <c r="W84" s="43"/>
      <c r="X84" s="34" t="s">
        <v>19</v>
      </c>
      <c r="Y84" s="35"/>
      <c r="Z84" s="35"/>
      <c r="AA84" s="20">
        <v>1292816</v>
      </c>
    </row>
    <row r="85" spans="3:27" ht="52.5" customHeight="1">
      <c r="C85" s="34" t="s">
        <v>96</v>
      </c>
      <c r="D85" s="35"/>
      <c r="E85" s="35"/>
      <c r="F85" s="35"/>
      <c r="G85" s="35"/>
      <c r="H85" s="35"/>
      <c r="I85" s="35"/>
      <c r="J85" s="35"/>
      <c r="K85" s="35"/>
      <c r="L85" s="12" t="s">
        <v>19</v>
      </c>
      <c r="M85" s="12" t="s">
        <v>19</v>
      </c>
      <c r="N85" s="12" t="s">
        <v>19</v>
      </c>
      <c r="O85" s="34" t="s">
        <v>97</v>
      </c>
      <c r="P85" s="35"/>
      <c r="Q85" s="42" t="s">
        <v>412</v>
      </c>
      <c r="R85" s="43"/>
      <c r="S85" s="43"/>
      <c r="T85" s="43"/>
      <c r="U85" s="43"/>
      <c r="V85" s="43"/>
      <c r="W85" s="43"/>
      <c r="X85" s="34" t="s">
        <v>19</v>
      </c>
      <c r="Y85" s="35"/>
      <c r="Z85" s="35"/>
      <c r="AA85" s="20">
        <v>41774286</v>
      </c>
    </row>
    <row r="86" spans="3:27">
      <c r="C86" s="44" t="s">
        <v>98</v>
      </c>
      <c r="D86" s="35"/>
      <c r="E86" s="35"/>
      <c r="F86" s="35"/>
      <c r="G86" s="35"/>
      <c r="H86" s="35"/>
      <c r="I86" s="35"/>
      <c r="J86" s="35"/>
      <c r="K86" s="35"/>
      <c r="L86" s="8">
        <v>1120</v>
      </c>
      <c r="M86" s="8">
        <v>1320</v>
      </c>
      <c r="N86" s="9"/>
      <c r="O86" s="44" t="s">
        <v>99</v>
      </c>
      <c r="P86" s="35"/>
      <c r="Q86" s="63" t="s">
        <v>19</v>
      </c>
      <c r="R86" s="43"/>
      <c r="S86" s="43"/>
      <c r="T86" s="43"/>
      <c r="U86" s="43"/>
      <c r="V86" s="43"/>
      <c r="W86" s="43"/>
      <c r="X86" s="44" t="s">
        <v>19</v>
      </c>
      <c r="Y86" s="35"/>
      <c r="Z86" s="35"/>
      <c r="AA86" s="18">
        <v>1068000</v>
      </c>
    </row>
    <row r="87" spans="3:27">
      <c r="C87" s="41" t="s">
        <v>34</v>
      </c>
      <c r="D87" s="35"/>
      <c r="E87" s="35"/>
      <c r="F87" s="35"/>
      <c r="G87" s="35"/>
      <c r="H87" s="35"/>
      <c r="I87" s="35"/>
      <c r="J87" s="35"/>
      <c r="K87" s="35"/>
      <c r="L87" s="10" t="s">
        <v>19</v>
      </c>
      <c r="M87" s="10" t="s">
        <v>19</v>
      </c>
      <c r="N87" s="10" t="s">
        <v>19</v>
      </c>
      <c r="O87" s="41" t="s">
        <v>19</v>
      </c>
      <c r="P87" s="35"/>
      <c r="Q87" s="62" t="s">
        <v>19</v>
      </c>
      <c r="R87" s="43"/>
      <c r="S87" s="43"/>
      <c r="T87" s="43"/>
      <c r="U87" s="43"/>
      <c r="V87" s="43"/>
      <c r="W87" s="43"/>
      <c r="X87" s="41" t="s">
        <v>19</v>
      </c>
      <c r="Y87" s="35"/>
      <c r="Z87" s="35"/>
      <c r="AA87" s="19" t="s">
        <v>19</v>
      </c>
    </row>
    <row r="88" spans="3:27" ht="57.5" customHeight="1">
      <c r="C88" s="34" t="s">
        <v>65</v>
      </c>
      <c r="D88" s="35"/>
      <c r="E88" s="35"/>
      <c r="F88" s="35"/>
      <c r="G88" s="35"/>
      <c r="H88" s="35"/>
      <c r="I88" s="35"/>
      <c r="J88" s="35"/>
      <c r="K88" s="35"/>
      <c r="L88" s="12" t="s">
        <v>19</v>
      </c>
      <c r="M88" s="12" t="s">
        <v>19</v>
      </c>
      <c r="N88" s="12" t="s">
        <v>19</v>
      </c>
      <c r="O88" s="34" t="s">
        <v>66</v>
      </c>
      <c r="P88" s="35"/>
      <c r="Q88" s="52" t="s">
        <v>349</v>
      </c>
      <c r="R88" s="43"/>
      <c r="S88" s="43"/>
      <c r="T88" s="43"/>
      <c r="U88" s="43"/>
      <c r="V88" s="43"/>
      <c r="W88" s="43"/>
      <c r="X88" s="34" t="s">
        <v>19</v>
      </c>
      <c r="Y88" s="35"/>
      <c r="Z88" s="35"/>
      <c r="AA88" s="20">
        <v>1053000</v>
      </c>
    </row>
    <row r="89" spans="3:27" ht="88.5" customHeight="1">
      <c r="C89" s="34" t="s">
        <v>37</v>
      </c>
      <c r="D89" s="35"/>
      <c r="E89" s="35"/>
      <c r="F89" s="35"/>
      <c r="G89" s="35"/>
      <c r="H89" s="35"/>
      <c r="I89" s="35"/>
      <c r="J89" s="35"/>
      <c r="K89" s="35"/>
      <c r="L89" s="12" t="s">
        <v>19</v>
      </c>
      <c r="M89" s="12" t="s">
        <v>19</v>
      </c>
      <c r="N89" s="12" t="s">
        <v>19</v>
      </c>
      <c r="O89" s="34" t="s">
        <v>38</v>
      </c>
      <c r="P89" s="35"/>
      <c r="Q89" s="52" t="s">
        <v>350</v>
      </c>
      <c r="R89" s="43"/>
      <c r="S89" s="43"/>
      <c r="T89" s="43"/>
      <c r="U89" s="43"/>
      <c r="V89" s="43"/>
      <c r="W89" s="43"/>
      <c r="X89" s="34" t="s">
        <v>19</v>
      </c>
      <c r="Y89" s="35"/>
      <c r="Z89" s="35"/>
      <c r="AA89" s="20">
        <v>15000</v>
      </c>
    </row>
    <row r="90" spans="3:27" ht="23.5" customHeight="1">
      <c r="C90" s="44" t="s">
        <v>100</v>
      </c>
      <c r="D90" s="35"/>
      <c r="E90" s="35"/>
      <c r="F90" s="35"/>
      <c r="G90" s="35"/>
      <c r="H90" s="35"/>
      <c r="I90" s="35"/>
      <c r="J90" s="35"/>
      <c r="K90" s="35"/>
      <c r="L90" s="8">
        <v>1120</v>
      </c>
      <c r="M90" s="8">
        <v>1320</v>
      </c>
      <c r="N90" s="9"/>
      <c r="O90" s="44" t="s">
        <v>101</v>
      </c>
      <c r="P90" s="35"/>
      <c r="Q90" s="63" t="s">
        <v>19</v>
      </c>
      <c r="R90" s="43"/>
      <c r="S90" s="43"/>
      <c r="T90" s="43"/>
      <c r="U90" s="43"/>
      <c r="V90" s="43"/>
      <c r="W90" s="43"/>
      <c r="X90" s="44" t="s">
        <v>19</v>
      </c>
      <c r="Y90" s="35"/>
      <c r="Z90" s="35"/>
      <c r="AA90" s="18">
        <v>1645661</v>
      </c>
    </row>
    <row r="91" spans="3:27">
      <c r="C91" s="41" t="s">
        <v>34</v>
      </c>
      <c r="D91" s="35"/>
      <c r="E91" s="35"/>
      <c r="F91" s="35"/>
      <c r="G91" s="35"/>
      <c r="H91" s="35"/>
      <c r="I91" s="35"/>
      <c r="J91" s="35"/>
      <c r="K91" s="35"/>
      <c r="L91" s="10" t="s">
        <v>19</v>
      </c>
      <c r="M91" s="10" t="s">
        <v>19</v>
      </c>
      <c r="N91" s="10" t="s">
        <v>19</v>
      </c>
      <c r="O91" s="41" t="s">
        <v>19</v>
      </c>
      <c r="P91" s="35"/>
      <c r="Q91" s="62" t="s">
        <v>19</v>
      </c>
      <c r="R91" s="43"/>
      <c r="S91" s="43"/>
      <c r="T91" s="43"/>
      <c r="U91" s="43"/>
      <c r="V91" s="43"/>
      <c r="W91" s="43"/>
      <c r="X91" s="41" t="s">
        <v>19</v>
      </c>
      <c r="Y91" s="35"/>
      <c r="Z91" s="35"/>
      <c r="AA91" s="19" t="s">
        <v>19</v>
      </c>
    </row>
    <row r="92" spans="3:27" ht="57" customHeight="1">
      <c r="C92" s="34" t="s">
        <v>90</v>
      </c>
      <c r="D92" s="35"/>
      <c r="E92" s="35"/>
      <c r="F92" s="35"/>
      <c r="G92" s="35"/>
      <c r="H92" s="35"/>
      <c r="I92" s="35"/>
      <c r="J92" s="35"/>
      <c r="K92" s="35"/>
      <c r="L92" s="12" t="s">
        <v>19</v>
      </c>
      <c r="M92" s="12" t="s">
        <v>19</v>
      </c>
      <c r="N92" s="12" t="s">
        <v>19</v>
      </c>
      <c r="O92" s="34" t="s">
        <v>91</v>
      </c>
      <c r="P92" s="35"/>
      <c r="Q92" s="42" t="s">
        <v>102</v>
      </c>
      <c r="R92" s="43"/>
      <c r="S92" s="43"/>
      <c r="T92" s="43"/>
      <c r="U92" s="43"/>
      <c r="V92" s="43"/>
      <c r="W92" s="43"/>
      <c r="X92" s="34" t="s">
        <v>19</v>
      </c>
      <c r="Y92" s="35"/>
      <c r="Z92" s="35"/>
      <c r="AA92" s="20">
        <v>745661</v>
      </c>
    </row>
    <row r="93" spans="3:27" ht="81.5" customHeight="1">
      <c r="C93" s="34" t="s">
        <v>103</v>
      </c>
      <c r="D93" s="35"/>
      <c r="E93" s="35"/>
      <c r="F93" s="35"/>
      <c r="G93" s="35"/>
      <c r="H93" s="35"/>
      <c r="I93" s="35"/>
      <c r="J93" s="35"/>
      <c r="K93" s="35"/>
      <c r="L93" s="12" t="s">
        <v>19</v>
      </c>
      <c r="M93" s="12" t="s">
        <v>19</v>
      </c>
      <c r="N93" s="12" t="s">
        <v>19</v>
      </c>
      <c r="O93" s="34" t="s">
        <v>104</v>
      </c>
      <c r="P93" s="35"/>
      <c r="Q93" s="52" t="s">
        <v>413</v>
      </c>
      <c r="R93" s="43"/>
      <c r="S93" s="43"/>
      <c r="T93" s="43"/>
      <c r="U93" s="43"/>
      <c r="V93" s="43"/>
      <c r="W93" s="43"/>
      <c r="X93" s="34" t="s">
        <v>19</v>
      </c>
      <c r="Y93" s="35"/>
      <c r="Z93" s="35"/>
      <c r="AA93" s="20">
        <v>900000</v>
      </c>
    </row>
    <row r="94" spans="3:27">
      <c r="C94" s="44" t="s">
        <v>105</v>
      </c>
      <c r="D94" s="35"/>
      <c r="E94" s="35"/>
      <c r="F94" s="35"/>
      <c r="G94" s="35"/>
      <c r="H94" s="35"/>
      <c r="I94" s="35"/>
      <c r="J94" s="35"/>
      <c r="K94" s="35"/>
      <c r="L94" s="8">
        <v>1120</v>
      </c>
      <c r="M94" s="8">
        <v>1320</v>
      </c>
      <c r="N94" s="9"/>
      <c r="O94" s="44" t="s">
        <v>106</v>
      </c>
      <c r="P94" s="35"/>
      <c r="Q94" s="63" t="s">
        <v>19</v>
      </c>
      <c r="R94" s="43"/>
      <c r="S94" s="43"/>
      <c r="T94" s="43"/>
      <c r="U94" s="43"/>
      <c r="V94" s="43"/>
      <c r="W94" s="43"/>
      <c r="X94" s="44" t="s">
        <v>19</v>
      </c>
      <c r="Y94" s="35"/>
      <c r="Z94" s="35"/>
      <c r="AA94" s="18">
        <v>1644000</v>
      </c>
    </row>
    <row r="95" spans="3:27">
      <c r="C95" s="41" t="s">
        <v>34</v>
      </c>
      <c r="D95" s="35"/>
      <c r="E95" s="35"/>
      <c r="F95" s="35"/>
      <c r="G95" s="35"/>
      <c r="H95" s="35"/>
      <c r="I95" s="35"/>
      <c r="J95" s="35"/>
      <c r="K95" s="35"/>
      <c r="L95" s="10" t="s">
        <v>19</v>
      </c>
      <c r="M95" s="10" t="s">
        <v>19</v>
      </c>
      <c r="N95" s="10" t="s">
        <v>19</v>
      </c>
      <c r="O95" s="41" t="s">
        <v>19</v>
      </c>
      <c r="P95" s="35"/>
      <c r="Q95" s="62" t="s">
        <v>19</v>
      </c>
      <c r="R95" s="43"/>
      <c r="S95" s="43"/>
      <c r="T95" s="43"/>
      <c r="U95" s="43"/>
      <c r="V95" s="43"/>
      <c r="W95" s="43"/>
      <c r="X95" s="41" t="s">
        <v>19</v>
      </c>
      <c r="Y95" s="35"/>
      <c r="Z95" s="35"/>
      <c r="AA95" s="19" t="s">
        <v>19</v>
      </c>
    </row>
    <row r="96" spans="3:27" ht="61.5" customHeight="1">
      <c r="C96" s="34" t="s">
        <v>107</v>
      </c>
      <c r="D96" s="35"/>
      <c r="E96" s="35"/>
      <c r="F96" s="35"/>
      <c r="G96" s="35"/>
      <c r="H96" s="35"/>
      <c r="I96" s="35"/>
      <c r="J96" s="35"/>
      <c r="K96" s="35"/>
      <c r="L96" s="12" t="s">
        <v>19</v>
      </c>
      <c r="M96" s="12" t="s">
        <v>19</v>
      </c>
      <c r="N96" s="12" t="s">
        <v>19</v>
      </c>
      <c r="O96" s="34" t="s">
        <v>108</v>
      </c>
      <c r="P96" s="35"/>
      <c r="Q96" s="52" t="s">
        <v>351</v>
      </c>
      <c r="R96" s="43"/>
      <c r="S96" s="43"/>
      <c r="T96" s="43"/>
      <c r="U96" s="43"/>
      <c r="V96" s="43"/>
      <c r="W96" s="43"/>
      <c r="X96" s="34" t="s">
        <v>19</v>
      </c>
      <c r="Y96" s="35"/>
      <c r="Z96" s="35"/>
      <c r="AA96" s="20">
        <v>1500000</v>
      </c>
    </row>
    <row r="97" spans="3:27" ht="89" customHeight="1">
      <c r="C97" s="34" t="s">
        <v>103</v>
      </c>
      <c r="D97" s="35"/>
      <c r="E97" s="35"/>
      <c r="F97" s="35"/>
      <c r="G97" s="35"/>
      <c r="H97" s="35"/>
      <c r="I97" s="35"/>
      <c r="J97" s="35"/>
      <c r="K97" s="35"/>
      <c r="L97" s="12" t="s">
        <v>19</v>
      </c>
      <c r="M97" s="12" t="s">
        <v>19</v>
      </c>
      <c r="N97" s="12" t="s">
        <v>19</v>
      </c>
      <c r="O97" s="34" t="s">
        <v>104</v>
      </c>
      <c r="P97" s="35"/>
      <c r="Q97" s="52" t="s">
        <v>414</v>
      </c>
      <c r="R97" s="43"/>
      <c r="S97" s="43"/>
      <c r="T97" s="43"/>
      <c r="U97" s="43"/>
      <c r="V97" s="43"/>
      <c r="W97" s="43"/>
      <c r="X97" s="34" t="s">
        <v>19</v>
      </c>
      <c r="Y97" s="35"/>
      <c r="Z97" s="35"/>
      <c r="AA97" s="20">
        <v>144000</v>
      </c>
    </row>
    <row r="98" spans="3:27">
      <c r="C98" s="44" t="s">
        <v>109</v>
      </c>
      <c r="D98" s="35"/>
      <c r="E98" s="35"/>
      <c r="F98" s="35"/>
      <c r="G98" s="35"/>
      <c r="H98" s="35"/>
      <c r="I98" s="35"/>
      <c r="J98" s="35"/>
      <c r="K98" s="35"/>
      <c r="L98" s="8">
        <v>1120</v>
      </c>
      <c r="M98" s="8">
        <v>1320</v>
      </c>
      <c r="N98" s="9"/>
      <c r="O98" s="44" t="s">
        <v>110</v>
      </c>
      <c r="P98" s="35"/>
      <c r="Q98" s="63" t="s">
        <v>19</v>
      </c>
      <c r="R98" s="43"/>
      <c r="S98" s="43"/>
      <c r="T98" s="43"/>
      <c r="U98" s="43"/>
      <c r="V98" s="43"/>
      <c r="W98" s="43"/>
      <c r="X98" s="44" t="s">
        <v>19</v>
      </c>
      <c r="Y98" s="35"/>
      <c r="Z98" s="35"/>
      <c r="AA98" s="18">
        <v>11031933</v>
      </c>
    </row>
    <row r="99" spans="3:27">
      <c r="C99" s="41" t="s">
        <v>34</v>
      </c>
      <c r="D99" s="35"/>
      <c r="E99" s="35"/>
      <c r="F99" s="35"/>
      <c r="G99" s="35"/>
      <c r="H99" s="35"/>
      <c r="I99" s="35"/>
      <c r="J99" s="35"/>
      <c r="K99" s="35"/>
      <c r="L99" s="10" t="s">
        <v>19</v>
      </c>
      <c r="M99" s="10" t="s">
        <v>19</v>
      </c>
      <c r="N99" s="10" t="s">
        <v>19</v>
      </c>
      <c r="O99" s="41" t="s">
        <v>19</v>
      </c>
      <c r="P99" s="35"/>
      <c r="Q99" s="62" t="s">
        <v>19</v>
      </c>
      <c r="R99" s="43"/>
      <c r="S99" s="43"/>
      <c r="T99" s="43"/>
      <c r="U99" s="43"/>
      <c r="V99" s="43"/>
      <c r="W99" s="43"/>
      <c r="X99" s="41" t="s">
        <v>19</v>
      </c>
      <c r="Y99" s="35"/>
      <c r="Z99" s="35"/>
      <c r="AA99" s="19" t="s">
        <v>19</v>
      </c>
    </row>
    <row r="100" spans="3:27" ht="51" customHeight="1">
      <c r="C100" s="34" t="s">
        <v>111</v>
      </c>
      <c r="D100" s="35"/>
      <c r="E100" s="35"/>
      <c r="F100" s="35"/>
      <c r="G100" s="35"/>
      <c r="H100" s="35"/>
      <c r="I100" s="35"/>
      <c r="J100" s="35"/>
      <c r="K100" s="35"/>
      <c r="L100" s="12" t="s">
        <v>19</v>
      </c>
      <c r="M100" s="12" t="s">
        <v>19</v>
      </c>
      <c r="N100" s="12" t="s">
        <v>19</v>
      </c>
      <c r="O100" s="34" t="s">
        <v>112</v>
      </c>
      <c r="P100" s="35"/>
      <c r="Q100" s="52" t="s">
        <v>352</v>
      </c>
      <c r="R100" s="66"/>
      <c r="S100" s="66"/>
      <c r="T100" s="66"/>
      <c r="U100" s="66"/>
      <c r="V100" s="66"/>
      <c r="W100" s="66"/>
      <c r="X100" s="34" t="s">
        <v>19</v>
      </c>
      <c r="Y100" s="35"/>
      <c r="Z100" s="35"/>
      <c r="AA100" s="20">
        <v>1100088</v>
      </c>
    </row>
    <row r="101" spans="3:27" ht="208" customHeight="1">
      <c r="C101" s="34" t="s">
        <v>103</v>
      </c>
      <c r="D101" s="35"/>
      <c r="E101" s="35"/>
      <c r="F101" s="35"/>
      <c r="G101" s="35"/>
      <c r="H101" s="35"/>
      <c r="I101" s="35"/>
      <c r="J101" s="35"/>
      <c r="K101" s="35"/>
      <c r="L101" s="12" t="s">
        <v>19</v>
      </c>
      <c r="M101" s="12" t="s">
        <v>19</v>
      </c>
      <c r="N101" s="12" t="s">
        <v>19</v>
      </c>
      <c r="O101" s="34" t="s">
        <v>104</v>
      </c>
      <c r="P101" s="35"/>
      <c r="Q101" s="52" t="s">
        <v>415</v>
      </c>
      <c r="R101" s="43"/>
      <c r="S101" s="43"/>
      <c r="T101" s="43"/>
      <c r="U101" s="43"/>
      <c r="V101" s="43"/>
      <c r="W101" s="43"/>
      <c r="X101" s="34" t="s">
        <v>19</v>
      </c>
      <c r="Y101" s="35"/>
      <c r="Z101" s="35"/>
      <c r="AA101" s="20">
        <v>292500</v>
      </c>
    </row>
    <row r="102" spans="3:27" ht="115.5" customHeight="1">
      <c r="C102" s="34" t="s">
        <v>69</v>
      </c>
      <c r="D102" s="35"/>
      <c r="E102" s="35"/>
      <c r="F102" s="35"/>
      <c r="G102" s="35"/>
      <c r="H102" s="35"/>
      <c r="I102" s="35"/>
      <c r="J102" s="35"/>
      <c r="K102" s="35"/>
      <c r="L102" s="12" t="s">
        <v>19</v>
      </c>
      <c r="M102" s="12" t="s">
        <v>19</v>
      </c>
      <c r="N102" s="12" t="s">
        <v>19</v>
      </c>
      <c r="O102" s="34" t="s">
        <v>70</v>
      </c>
      <c r="P102" s="35"/>
      <c r="Q102" s="42" t="s">
        <v>113</v>
      </c>
      <c r="R102" s="43"/>
      <c r="S102" s="43"/>
      <c r="T102" s="43"/>
      <c r="U102" s="43"/>
      <c r="V102" s="43"/>
      <c r="W102" s="43"/>
      <c r="X102" s="34" t="s">
        <v>19</v>
      </c>
      <c r="Y102" s="35"/>
      <c r="Z102" s="35"/>
      <c r="AA102" s="20">
        <v>2500000</v>
      </c>
    </row>
    <row r="103" spans="3:27" ht="55" customHeight="1">
      <c r="C103" s="34" t="s">
        <v>86</v>
      </c>
      <c r="D103" s="35"/>
      <c r="E103" s="35"/>
      <c r="F103" s="35"/>
      <c r="G103" s="35"/>
      <c r="H103" s="35"/>
      <c r="I103" s="35"/>
      <c r="J103" s="35"/>
      <c r="K103" s="35"/>
      <c r="L103" s="12" t="s">
        <v>19</v>
      </c>
      <c r="M103" s="12" t="s">
        <v>19</v>
      </c>
      <c r="N103" s="12" t="s">
        <v>19</v>
      </c>
      <c r="O103" s="34" t="s">
        <v>87</v>
      </c>
      <c r="P103" s="35"/>
      <c r="Q103" s="52" t="s">
        <v>353</v>
      </c>
      <c r="R103" s="43"/>
      <c r="S103" s="43"/>
      <c r="T103" s="43"/>
      <c r="U103" s="43"/>
      <c r="V103" s="43"/>
      <c r="W103" s="43"/>
      <c r="X103" s="34" t="s">
        <v>19</v>
      </c>
      <c r="Y103" s="35"/>
      <c r="Z103" s="35"/>
      <c r="AA103" s="20">
        <v>247100</v>
      </c>
    </row>
    <row r="104" spans="3:27" ht="52" customHeight="1">
      <c r="C104" s="34" t="s">
        <v>45</v>
      </c>
      <c r="D104" s="35"/>
      <c r="E104" s="35"/>
      <c r="F104" s="35"/>
      <c r="G104" s="35"/>
      <c r="H104" s="35"/>
      <c r="I104" s="35"/>
      <c r="J104" s="35"/>
      <c r="K104" s="35"/>
      <c r="L104" s="12" t="s">
        <v>19</v>
      </c>
      <c r="M104" s="12" t="s">
        <v>19</v>
      </c>
      <c r="N104" s="12" t="s">
        <v>19</v>
      </c>
      <c r="O104" s="34" t="s">
        <v>46</v>
      </c>
      <c r="P104" s="35"/>
      <c r="Q104" s="42" t="s">
        <v>114</v>
      </c>
      <c r="R104" s="43"/>
      <c r="S104" s="43"/>
      <c r="T104" s="43"/>
      <c r="U104" s="43"/>
      <c r="V104" s="43"/>
      <c r="W104" s="43"/>
      <c r="X104" s="34" t="s">
        <v>19</v>
      </c>
      <c r="Y104" s="35"/>
      <c r="Z104" s="35"/>
      <c r="AA104" s="20">
        <v>758040</v>
      </c>
    </row>
    <row r="105" spans="3:27" ht="134.5" customHeight="1">
      <c r="C105" s="34" t="s">
        <v>50</v>
      </c>
      <c r="D105" s="35"/>
      <c r="E105" s="35"/>
      <c r="F105" s="35"/>
      <c r="G105" s="35"/>
      <c r="H105" s="35"/>
      <c r="I105" s="35"/>
      <c r="J105" s="35"/>
      <c r="K105" s="35"/>
      <c r="L105" s="12" t="s">
        <v>19</v>
      </c>
      <c r="M105" s="12" t="s">
        <v>19</v>
      </c>
      <c r="N105" s="12" t="s">
        <v>19</v>
      </c>
      <c r="O105" s="34" t="s">
        <v>51</v>
      </c>
      <c r="P105" s="35"/>
      <c r="Q105" s="42" t="s">
        <v>115</v>
      </c>
      <c r="R105" s="43"/>
      <c r="S105" s="43"/>
      <c r="T105" s="43"/>
      <c r="U105" s="43"/>
      <c r="V105" s="43"/>
      <c r="W105" s="43"/>
      <c r="X105" s="34" t="s">
        <v>19</v>
      </c>
      <c r="Y105" s="35"/>
      <c r="Z105" s="35"/>
      <c r="AA105" s="20">
        <v>6134205</v>
      </c>
    </row>
    <row r="106" spans="3:27" ht="25" customHeight="1">
      <c r="C106" s="44" t="s">
        <v>116</v>
      </c>
      <c r="D106" s="35"/>
      <c r="E106" s="35"/>
      <c r="F106" s="35"/>
      <c r="G106" s="35"/>
      <c r="H106" s="35"/>
      <c r="I106" s="35"/>
      <c r="J106" s="35"/>
      <c r="K106" s="35"/>
      <c r="L106" s="8">
        <v>1120</v>
      </c>
      <c r="M106" s="8">
        <v>1320</v>
      </c>
      <c r="N106" s="9"/>
      <c r="O106" s="44" t="s">
        <v>117</v>
      </c>
      <c r="P106" s="35"/>
      <c r="Q106" s="63" t="s">
        <v>19</v>
      </c>
      <c r="R106" s="43"/>
      <c r="S106" s="43"/>
      <c r="T106" s="43"/>
      <c r="U106" s="43"/>
      <c r="V106" s="43"/>
      <c r="W106" s="43"/>
      <c r="X106" s="44" t="s">
        <v>19</v>
      </c>
      <c r="Y106" s="35"/>
      <c r="Z106" s="35"/>
      <c r="AA106" s="18">
        <v>3010696</v>
      </c>
    </row>
    <row r="107" spans="3:27">
      <c r="C107" s="41" t="s">
        <v>34</v>
      </c>
      <c r="D107" s="35"/>
      <c r="E107" s="35"/>
      <c r="F107" s="35"/>
      <c r="G107" s="35"/>
      <c r="H107" s="35"/>
      <c r="I107" s="35"/>
      <c r="J107" s="35"/>
      <c r="K107" s="35"/>
      <c r="L107" s="10" t="s">
        <v>19</v>
      </c>
      <c r="M107" s="10" t="s">
        <v>19</v>
      </c>
      <c r="N107" s="10" t="s">
        <v>19</v>
      </c>
      <c r="O107" s="41" t="s">
        <v>19</v>
      </c>
      <c r="P107" s="35"/>
      <c r="Q107" s="62" t="s">
        <v>19</v>
      </c>
      <c r="R107" s="43"/>
      <c r="S107" s="43"/>
      <c r="T107" s="43"/>
      <c r="U107" s="43"/>
      <c r="V107" s="43"/>
      <c r="W107" s="43"/>
      <c r="X107" s="41" t="s">
        <v>19</v>
      </c>
      <c r="Y107" s="35"/>
      <c r="Z107" s="35"/>
      <c r="AA107" s="19" t="s">
        <v>19</v>
      </c>
    </row>
    <row r="108" spans="3:27" ht="223" customHeight="1">
      <c r="C108" s="34" t="s">
        <v>107</v>
      </c>
      <c r="D108" s="35"/>
      <c r="E108" s="35"/>
      <c r="F108" s="35"/>
      <c r="G108" s="35"/>
      <c r="H108" s="35"/>
      <c r="I108" s="35"/>
      <c r="J108" s="35"/>
      <c r="K108" s="35"/>
      <c r="L108" s="12" t="s">
        <v>19</v>
      </c>
      <c r="M108" s="12" t="s">
        <v>19</v>
      </c>
      <c r="N108" s="12" t="s">
        <v>19</v>
      </c>
      <c r="O108" s="34" t="s">
        <v>108</v>
      </c>
      <c r="P108" s="35"/>
      <c r="Q108" s="52" t="s">
        <v>354</v>
      </c>
      <c r="R108" s="43"/>
      <c r="S108" s="43"/>
      <c r="T108" s="43"/>
      <c r="U108" s="43"/>
      <c r="V108" s="43"/>
      <c r="W108" s="43"/>
      <c r="X108" s="34" t="s">
        <v>19</v>
      </c>
      <c r="Y108" s="35"/>
      <c r="Z108" s="35"/>
      <c r="AA108" s="20">
        <v>3010696</v>
      </c>
    </row>
    <row r="109" spans="3:27" ht="26.5" customHeight="1">
      <c r="C109" s="44" t="s">
        <v>118</v>
      </c>
      <c r="D109" s="35"/>
      <c r="E109" s="35"/>
      <c r="F109" s="35"/>
      <c r="G109" s="35"/>
      <c r="H109" s="35"/>
      <c r="I109" s="35"/>
      <c r="J109" s="35"/>
      <c r="K109" s="35"/>
      <c r="L109" s="8">
        <v>1120</v>
      </c>
      <c r="M109" s="8">
        <v>1320</v>
      </c>
      <c r="N109" s="9" t="s">
        <v>40</v>
      </c>
      <c r="O109" s="44" t="s">
        <v>119</v>
      </c>
      <c r="P109" s="35"/>
      <c r="Q109" s="63" t="s">
        <v>19</v>
      </c>
      <c r="R109" s="43"/>
      <c r="S109" s="43"/>
      <c r="T109" s="43"/>
      <c r="U109" s="43"/>
      <c r="V109" s="43"/>
      <c r="W109" s="43"/>
      <c r="X109" s="44" t="s">
        <v>19</v>
      </c>
      <c r="Y109" s="35"/>
      <c r="Z109" s="35"/>
      <c r="AA109" s="18">
        <v>280000</v>
      </c>
    </row>
    <row r="110" spans="3:27">
      <c r="C110" s="41" t="s">
        <v>34</v>
      </c>
      <c r="D110" s="35"/>
      <c r="E110" s="35"/>
      <c r="F110" s="35"/>
      <c r="G110" s="35"/>
      <c r="H110" s="35"/>
      <c r="I110" s="35"/>
      <c r="J110" s="35"/>
      <c r="K110" s="35"/>
      <c r="L110" s="10" t="s">
        <v>19</v>
      </c>
      <c r="M110" s="10" t="s">
        <v>19</v>
      </c>
      <c r="N110" s="10" t="s">
        <v>19</v>
      </c>
      <c r="O110" s="41" t="s">
        <v>19</v>
      </c>
      <c r="P110" s="35"/>
      <c r="Q110" s="62" t="s">
        <v>19</v>
      </c>
      <c r="R110" s="43"/>
      <c r="S110" s="43"/>
      <c r="T110" s="43"/>
      <c r="U110" s="43"/>
      <c r="V110" s="43"/>
      <c r="W110" s="43"/>
      <c r="X110" s="41" t="s">
        <v>19</v>
      </c>
      <c r="Y110" s="35"/>
      <c r="Z110" s="35"/>
      <c r="AA110" s="19" t="s">
        <v>19</v>
      </c>
    </row>
    <row r="111" spans="3:27" ht="59.5" customHeight="1">
      <c r="C111" s="34" t="s">
        <v>90</v>
      </c>
      <c r="D111" s="35"/>
      <c r="E111" s="35"/>
      <c r="F111" s="35"/>
      <c r="G111" s="35"/>
      <c r="H111" s="35"/>
      <c r="I111" s="35"/>
      <c r="J111" s="35"/>
      <c r="K111" s="35"/>
      <c r="L111" s="12" t="s">
        <v>19</v>
      </c>
      <c r="M111" s="12" t="s">
        <v>19</v>
      </c>
      <c r="N111" s="12" t="s">
        <v>19</v>
      </c>
      <c r="O111" s="34" t="s">
        <v>91</v>
      </c>
      <c r="P111" s="35"/>
      <c r="Q111" s="42" t="s">
        <v>120</v>
      </c>
      <c r="R111" s="43"/>
      <c r="S111" s="43"/>
      <c r="T111" s="43"/>
      <c r="U111" s="43"/>
      <c r="V111" s="43"/>
      <c r="W111" s="43"/>
      <c r="X111" s="34" t="s">
        <v>19</v>
      </c>
      <c r="Y111" s="35"/>
      <c r="Z111" s="35"/>
      <c r="AA111" s="20">
        <v>280000</v>
      </c>
    </row>
    <row r="112" spans="3:27">
      <c r="C112" s="45" t="s">
        <v>121</v>
      </c>
      <c r="D112" s="35"/>
      <c r="E112" s="35"/>
      <c r="F112" s="35"/>
      <c r="G112" s="35"/>
      <c r="H112" s="35"/>
      <c r="I112" s="35"/>
      <c r="J112" s="35"/>
      <c r="K112" s="35"/>
      <c r="L112" s="7" t="s">
        <v>19</v>
      </c>
      <c r="M112" s="7" t="s">
        <v>19</v>
      </c>
      <c r="N112" s="7" t="s">
        <v>19</v>
      </c>
      <c r="O112" s="45" t="s">
        <v>122</v>
      </c>
      <c r="P112" s="35"/>
      <c r="Q112" s="64" t="s">
        <v>19</v>
      </c>
      <c r="R112" s="43"/>
      <c r="S112" s="43"/>
      <c r="T112" s="43"/>
      <c r="U112" s="43"/>
      <c r="V112" s="43"/>
      <c r="W112" s="43"/>
      <c r="X112" s="45" t="s">
        <v>19</v>
      </c>
      <c r="Y112" s="35"/>
      <c r="Z112" s="35"/>
      <c r="AA112" s="17">
        <v>91730943</v>
      </c>
    </row>
    <row r="113" spans="3:27">
      <c r="C113" s="44" t="s">
        <v>123</v>
      </c>
      <c r="D113" s="35"/>
      <c r="E113" s="35"/>
      <c r="F113" s="35"/>
      <c r="G113" s="35"/>
      <c r="H113" s="35"/>
      <c r="I113" s="35"/>
      <c r="J113" s="35"/>
      <c r="K113" s="35"/>
      <c r="L113" s="8">
        <v>2210</v>
      </c>
      <c r="M113" s="8">
        <v>1320</v>
      </c>
      <c r="N113" s="9" t="s">
        <v>40</v>
      </c>
      <c r="O113" s="44" t="s">
        <v>124</v>
      </c>
      <c r="P113" s="35"/>
      <c r="Q113" s="63" t="s">
        <v>19</v>
      </c>
      <c r="R113" s="43"/>
      <c r="S113" s="43"/>
      <c r="T113" s="43"/>
      <c r="U113" s="43"/>
      <c r="V113" s="43"/>
      <c r="W113" s="43"/>
      <c r="X113" s="44" t="s">
        <v>19</v>
      </c>
      <c r="Y113" s="35"/>
      <c r="Z113" s="35"/>
      <c r="AA113" s="18">
        <v>20000000</v>
      </c>
    </row>
    <row r="114" spans="3:27">
      <c r="C114" s="41" t="s">
        <v>125</v>
      </c>
      <c r="D114" s="35"/>
      <c r="E114" s="35"/>
      <c r="F114" s="35"/>
      <c r="G114" s="35"/>
      <c r="H114" s="35"/>
      <c r="I114" s="35"/>
      <c r="J114" s="35"/>
      <c r="K114" s="35"/>
      <c r="L114" s="10" t="s">
        <v>19</v>
      </c>
      <c r="M114" s="10" t="s">
        <v>19</v>
      </c>
      <c r="N114" s="10" t="s">
        <v>19</v>
      </c>
      <c r="O114" s="41" t="s">
        <v>19</v>
      </c>
      <c r="P114" s="35"/>
      <c r="Q114" s="62" t="s">
        <v>19</v>
      </c>
      <c r="R114" s="43"/>
      <c r="S114" s="43"/>
      <c r="T114" s="43"/>
      <c r="U114" s="43"/>
      <c r="V114" s="43"/>
      <c r="W114" s="43"/>
      <c r="X114" s="41" t="s">
        <v>19</v>
      </c>
      <c r="Y114" s="35"/>
      <c r="Z114" s="35"/>
      <c r="AA114" s="19" t="s">
        <v>19</v>
      </c>
    </row>
    <row r="115" spans="3:27" ht="65" customHeight="1">
      <c r="C115" s="34" t="s">
        <v>126</v>
      </c>
      <c r="D115" s="35"/>
      <c r="E115" s="35"/>
      <c r="F115" s="35"/>
      <c r="G115" s="35"/>
      <c r="H115" s="35"/>
      <c r="I115" s="35"/>
      <c r="J115" s="35"/>
      <c r="K115" s="35"/>
      <c r="L115" s="12" t="s">
        <v>19</v>
      </c>
      <c r="M115" s="12" t="s">
        <v>19</v>
      </c>
      <c r="N115" s="12" t="s">
        <v>19</v>
      </c>
      <c r="O115" s="34" t="s">
        <v>127</v>
      </c>
      <c r="P115" s="35"/>
      <c r="Q115" s="52" t="s">
        <v>128</v>
      </c>
      <c r="R115" s="43"/>
      <c r="S115" s="43"/>
      <c r="T115" s="43"/>
      <c r="U115" s="43"/>
      <c r="V115" s="43"/>
      <c r="W115" s="43"/>
      <c r="X115" s="34" t="s">
        <v>19</v>
      </c>
      <c r="Y115" s="35"/>
      <c r="Z115" s="35"/>
      <c r="AA115" s="20">
        <v>20000000</v>
      </c>
    </row>
    <row r="116" spans="3:27">
      <c r="C116" s="44" t="s">
        <v>129</v>
      </c>
      <c r="D116" s="35"/>
      <c r="E116" s="35"/>
      <c r="F116" s="35"/>
      <c r="G116" s="35"/>
      <c r="H116" s="35"/>
      <c r="I116" s="35"/>
      <c r="J116" s="35"/>
      <c r="K116" s="35"/>
      <c r="L116" s="8">
        <v>2210</v>
      </c>
      <c r="M116" s="8">
        <v>1320</v>
      </c>
      <c r="N116" s="9"/>
      <c r="O116" s="44" t="s">
        <v>130</v>
      </c>
      <c r="P116" s="35"/>
      <c r="Q116" s="63" t="s">
        <v>19</v>
      </c>
      <c r="R116" s="43"/>
      <c r="S116" s="43"/>
      <c r="T116" s="43"/>
      <c r="U116" s="43"/>
      <c r="V116" s="43"/>
      <c r="W116" s="43"/>
      <c r="X116" s="44" t="s">
        <v>19</v>
      </c>
      <c r="Y116" s="35"/>
      <c r="Z116" s="35"/>
      <c r="AA116" s="18">
        <v>66577663</v>
      </c>
    </row>
    <row r="117" spans="3:27">
      <c r="C117" s="41" t="s">
        <v>125</v>
      </c>
      <c r="D117" s="35"/>
      <c r="E117" s="35"/>
      <c r="F117" s="35"/>
      <c r="G117" s="35"/>
      <c r="H117" s="35"/>
      <c r="I117" s="35"/>
      <c r="J117" s="35"/>
      <c r="K117" s="35"/>
      <c r="L117" s="10" t="s">
        <v>19</v>
      </c>
      <c r="M117" s="10" t="s">
        <v>19</v>
      </c>
      <c r="N117" s="10" t="s">
        <v>19</v>
      </c>
      <c r="O117" s="41" t="s">
        <v>19</v>
      </c>
      <c r="P117" s="35"/>
      <c r="Q117" s="62" t="s">
        <v>19</v>
      </c>
      <c r="R117" s="43"/>
      <c r="S117" s="43"/>
      <c r="T117" s="43"/>
      <c r="U117" s="43"/>
      <c r="V117" s="43"/>
      <c r="W117" s="43"/>
      <c r="X117" s="41" t="s">
        <v>19</v>
      </c>
      <c r="Y117" s="35"/>
      <c r="Z117" s="35"/>
      <c r="AA117" s="19" t="s">
        <v>19</v>
      </c>
    </row>
    <row r="118" spans="3:27" ht="99.5" customHeight="1">
      <c r="C118" s="34" t="s">
        <v>73</v>
      </c>
      <c r="D118" s="35"/>
      <c r="E118" s="35"/>
      <c r="F118" s="35"/>
      <c r="G118" s="35"/>
      <c r="H118" s="35"/>
      <c r="I118" s="35"/>
      <c r="J118" s="35"/>
      <c r="K118" s="35"/>
      <c r="L118" s="12" t="s">
        <v>19</v>
      </c>
      <c r="M118" s="12" t="s">
        <v>19</v>
      </c>
      <c r="N118" s="12" t="s">
        <v>19</v>
      </c>
      <c r="O118" s="34" t="s">
        <v>74</v>
      </c>
      <c r="P118" s="35"/>
      <c r="Q118" s="52" t="s">
        <v>355</v>
      </c>
      <c r="R118" s="43"/>
      <c r="S118" s="43"/>
      <c r="T118" s="43"/>
      <c r="U118" s="43"/>
      <c r="V118" s="43"/>
      <c r="W118" s="43"/>
      <c r="X118" s="34" t="s">
        <v>19</v>
      </c>
      <c r="Y118" s="35"/>
      <c r="Z118" s="35"/>
      <c r="AA118" s="20">
        <v>51271458</v>
      </c>
    </row>
    <row r="119" spans="3:27" ht="59" customHeight="1">
      <c r="C119" s="34" t="s">
        <v>131</v>
      </c>
      <c r="D119" s="35"/>
      <c r="E119" s="35"/>
      <c r="F119" s="35"/>
      <c r="G119" s="35"/>
      <c r="H119" s="35"/>
      <c r="I119" s="35"/>
      <c r="J119" s="35"/>
      <c r="K119" s="35"/>
      <c r="L119" s="12" t="s">
        <v>19</v>
      </c>
      <c r="M119" s="12" t="s">
        <v>19</v>
      </c>
      <c r="N119" s="12" t="s">
        <v>19</v>
      </c>
      <c r="O119" s="34" t="s">
        <v>132</v>
      </c>
      <c r="P119" s="35"/>
      <c r="Q119" s="52" t="s">
        <v>416</v>
      </c>
      <c r="R119" s="43"/>
      <c r="S119" s="43"/>
      <c r="T119" s="43"/>
      <c r="U119" s="43"/>
      <c r="V119" s="43"/>
      <c r="W119" s="43"/>
      <c r="X119" s="34" t="s">
        <v>19</v>
      </c>
      <c r="Y119" s="35"/>
      <c r="Z119" s="35"/>
      <c r="AA119" s="20">
        <v>15306205</v>
      </c>
    </row>
    <row r="120" spans="3:27">
      <c r="C120" s="44" t="s">
        <v>133</v>
      </c>
      <c r="D120" s="35"/>
      <c r="E120" s="35"/>
      <c r="F120" s="35"/>
      <c r="G120" s="35"/>
      <c r="H120" s="35"/>
      <c r="I120" s="35"/>
      <c r="J120" s="35"/>
      <c r="K120" s="35"/>
      <c r="L120" s="8">
        <v>2110</v>
      </c>
      <c r="M120" s="8">
        <v>1320</v>
      </c>
      <c r="N120" s="9"/>
      <c r="O120" s="44" t="s">
        <v>134</v>
      </c>
      <c r="P120" s="35"/>
      <c r="Q120" s="63" t="s">
        <v>19</v>
      </c>
      <c r="R120" s="43"/>
      <c r="S120" s="43"/>
      <c r="T120" s="43"/>
      <c r="U120" s="43"/>
      <c r="V120" s="43"/>
      <c r="W120" s="43"/>
      <c r="X120" s="44" t="s">
        <v>19</v>
      </c>
      <c r="Y120" s="35"/>
      <c r="Z120" s="35"/>
      <c r="AA120" s="18">
        <v>5153280</v>
      </c>
    </row>
    <row r="121" spans="3:27">
      <c r="C121" s="41" t="s">
        <v>125</v>
      </c>
      <c r="D121" s="35"/>
      <c r="E121" s="35"/>
      <c r="F121" s="35"/>
      <c r="G121" s="35"/>
      <c r="H121" s="35"/>
      <c r="I121" s="35"/>
      <c r="J121" s="35"/>
      <c r="K121" s="35"/>
      <c r="L121" s="10" t="s">
        <v>19</v>
      </c>
      <c r="M121" s="10" t="s">
        <v>19</v>
      </c>
      <c r="N121" s="10" t="s">
        <v>19</v>
      </c>
      <c r="O121" s="41" t="s">
        <v>19</v>
      </c>
      <c r="P121" s="35"/>
      <c r="Q121" s="62" t="s">
        <v>19</v>
      </c>
      <c r="R121" s="43"/>
      <c r="S121" s="43"/>
      <c r="T121" s="43"/>
      <c r="U121" s="43"/>
      <c r="V121" s="43"/>
      <c r="W121" s="43"/>
      <c r="X121" s="41" t="s">
        <v>19</v>
      </c>
      <c r="Y121" s="35"/>
      <c r="Z121" s="35"/>
      <c r="AA121" s="19" t="s">
        <v>19</v>
      </c>
    </row>
    <row r="122" spans="3:27" ht="90" customHeight="1">
      <c r="C122" s="34" t="s">
        <v>43</v>
      </c>
      <c r="D122" s="35"/>
      <c r="E122" s="35"/>
      <c r="F122" s="35"/>
      <c r="G122" s="35"/>
      <c r="H122" s="35"/>
      <c r="I122" s="35"/>
      <c r="J122" s="35"/>
      <c r="K122" s="35"/>
      <c r="L122" s="12" t="s">
        <v>19</v>
      </c>
      <c r="M122" s="12" t="s">
        <v>19</v>
      </c>
      <c r="N122" s="12" t="s">
        <v>19</v>
      </c>
      <c r="O122" s="34" t="s">
        <v>44</v>
      </c>
      <c r="P122" s="35"/>
      <c r="Q122" s="52" t="s">
        <v>356</v>
      </c>
      <c r="R122" s="43"/>
      <c r="S122" s="43"/>
      <c r="T122" s="43"/>
      <c r="U122" s="43"/>
      <c r="V122" s="43"/>
      <c r="W122" s="43"/>
      <c r="X122" s="34" t="s">
        <v>19</v>
      </c>
      <c r="Y122" s="35"/>
      <c r="Z122" s="35"/>
      <c r="AA122" s="20">
        <v>5153280</v>
      </c>
    </row>
    <row r="123" spans="3:27">
      <c r="C123" s="45" t="s">
        <v>135</v>
      </c>
      <c r="D123" s="35"/>
      <c r="E123" s="35"/>
      <c r="F123" s="35"/>
      <c r="G123" s="35"/>
      <c r="H123" s="35"/>
      <c r="I123" s="35"/>
      <c r="J123" s="35"/>
      <c r="K123" s="35"/>
      <c r="L123" s="7" t="s">
        <v>19</v>
      </c>
      <c r="M123" s="7" t="s">
        <v>19</v>
      </c>
      <c r="N123" s="7" t="s">
        <v>19</v>
      </c>
      <c r="O123" s="45" t="s">
        <v>136</v>
      </c>
      <c r="P123" s="35"/>
      <c r="Q123" s="64" t="s">
        <v>19</v>
      </c>
      <c r="R123" s="43"/>
      <c r="S123" s="43"/>
      <c r="T123" s="43"/>
      <c r="U123" s="43"/>
      <c r="V123" s="43"/>
      <c r="W123" s="43"/>
      <c r="X123" s="45" t="s">
        <v>19</v>
      </c>
      <c r="Y123" s="35"/>
      <c r="Z123" s="35"/>
      <c r="AA123" s="17">
        <v>3990000</v>
      </c>
    </row>
    <row r="124" spans="3:27" ht="24.5" customHeight="1">
      <c r="C124" s="44" t="s">
        <v>137</v>
      </c>
      <c r="D124" s="35"/>
      <c r="E124" s="35"/>
      <c r="F124" s="35"/>
      <c r="G124" s="35"/>
      <c r="H124" s="35"/>
      <c r="I124" s="35"/>
      <c r="J124" s="35"/>
      <c r="K124" s="35"/>
      <c r="L124" s="8">
        <v>1310</v>
      </c>
      <c r="M124" s="8">
        <v>1330</v>
      </c>
      <c r="N124" s="9" t="s">
        <v>138</v>
      </c>
      <c r="O124" s="44" t="s">
        <v>139</v>
      </c>
      <c r="P124" s="35"/>
      <c r="Q124" s="63" t="s">
        <v>19</v>
      </c>
      <c r="R124" s="43"/>
      <c r="S124" s="43"/>
      <c r="T124" s="43"/>
      <c r="U124" s="43"/>
      <c r="V124" s="43"/>
      <c r="W124" s="43"/>
      <c r="X124" s="44" t="s">
        <v>19</v>
      </c>
      <c r="Y124" s="35"/>
      <c r="Z124" s="35"/>
      <c r="AA124" s="18">
        <v>3990000</v>
      </c>
    </row>
    <row r="125" spans="3:27">
      <c r="C125" s="41" t="s">
        <v>34</v>
      </c>
      <c r="D125" s="35"/>
      <c r="E125" s="35"/>
      <c r="F125" s="35"/>
      <c r="G125" s="35"/>
      <c r="H125" s="35"/>
      <c r="I125" s="35"/>
      <c r="J125" s="35"/>
      <c r="K125" s="35"/>
      <c r="L125" s="10" t="s">
        <v>19</v>
      </c>
      <c r="M125" s="10" t="s">
        <v>19</v>
      </c>
      <c r="N125" s="10" t="s">
        <v>19</v>
      </c>
      <c r="O125" s="41" t="s">
        <v>19</v>
      </c>
      <c r="P125" s="35"/>
      <c r="Q125" s="62" t="s">
        <v>19</v>
      </c>
      <c r="R125" s="43"/>
      <c r="S125" s="43"/>
      <c r="T125" s="43"/>
      <c r="U125" s="43"/>
      <c r="V125" s="43"/>
      <c r="W125" s="43"/>
      <c r="X125" s="41" t="s">
        <v>19</v>
      </c>
      <c r="Y125" s="35"/>
      <c r="Z125" s="35"/>
      <c r="AA125" s="19" t="s">
        <v>19</v>
      </c>
    </row>
    <row r="126" spans="3:27" ht="83.5" customHeight="1">
      <c r="C126" s="34" t="s">
        <v>56</v>
      </c>
      <c r="D126" s="35"/>
      <c r="E126" s="35"/>
      <c r="F126" s="35"/>
      <c r="G126" s="35"/>
      <c r="H126" s="35"/>
      <c r="I126" s="35"/>
      <c r="J126" s="35"/>
      <c r="K126" s="35"/>
      <c r="L126" s="12" t="s">
        <v>19</v>
      </c>
      <c r="M126" s="12" t="s">
        <v>19</v>
      </c>
      <c r="N126" s="12" t="s">
        <v>19</v>
      </c>
      <c r="O126" s="34" t="s">
        <v>57</v>
      </c>
      <c r="P126" s="35"/>
      <c r="Q126" s="52" t="s">
        <v>357</v>
      </c>
      <c r="R126" s="43"/>
      <c r="S126" s="43"/>
      <c r="T126" s="43"/>
      <c r="U126" s="43"/>
      <c r="V126" s="43"/>
      <c r="W126" s="43"/>
      <c r="X126" s="34" t="s">
        <v>19</v>
      </c>
      <c r="Y126" s="35"/>
      <c r="Z126" s="35"/>
      <c r="AA126" s="20">
        <v>3990000</v>
      </c>
    </row>
    <row r="127" spans="3:27">
      <c r="C127" s="46" t="s">
        <v>140</v>
      </c>
      <c r="D127" s="35"/>
      <c r="E127" s="35"/>
      <c r="F127" s="35"/>
      <c r="G127" s="35"/>
      <c r="H127" s="35"/>
      <c r="I127" s="35"/>
      <c r="J127" s="35"/>
      <c r="K127" s="35"/>
      <c r="L127" s="6" t="s">
        <v>19</v>
      </c>
      <c r="M127" s="6" t="s">
        <v>19</v>
      </c>
      <c r="N127" s="6" t="s">
        <v>19</v>
      </c>
      <c r="O127" s="46" t="s">
        <v>19</v>
      </c>
      <c r="P127" s="35"/>
      <c r="Q127" s="65" t="s">
        <v>19</v>
      </c>
      <c r="R127" s="43"/>
      <c r="S127" s="43"/>
      <c r="T127" s="43"/>
      <c r="U127" s="43"/>
      <c r="V127" s="43"/>
      <c r="W127" s="43"/>
      <c r="X127" s="47">
        <v>123715052</v>
      </c>
      <c r="Y127" s="35"/>
      <c r="Z127" s="35"/>
      <c r="AA127" s="21" t="s">
        <v>19</v>
      </c>
    </row>
    <row r="128" spans="3:27">
      <c r="C128" s="45" t="s">
        <v>30</v>
      </c>
      <c r="D128" s="35"/>
      <c r="E128" s="35"/>
      <c r="F128" s="35"/>
      <c r="G128" s="35"/>
      <c r="H128" s="35"/>
      <c r="I128" s="35"/>
      <c r="J128" s="35"/>
      <c r="K128" s="35"/>
      <c r="L128" s="7" t="s">
        <v>19</v>
      </c>
      <c r="M128" s="7" t="s">
        <v>19</v>
      </c>
      <c r="N128" s="7" t="s">
        <v>19</v>
      </c>
      <c r="O128" s="45" t="s">
        <v>31</v>
      </c>
      <c r="P128" s="35"/>
      <c r="Q128" s="64" t="s">
        <v>19</v>
      </c>
      <c r="R128" s="43"/>
      <c r="S128" s="43"/>
      <c r="T128" s="43"/>
      <c r="U128" s="43"/>
      <c r="V128" s="43"/>
      <c r="W128" s="43"/>
      <c r="X128" s="45" t="s">
        <v>19</v>
      </c>
      <c r="Y128" s="35"/>
      <c r="Z128" s="35"/>
      <c r="AA128" s="17">
        <v>14914590</v>
      </c>
    </row>
    <row r="129" spans="3:27">
      <c r="C129" s="44" t="s">
        <v>141</v>
      </c>
      <c r="D129" s="35"/>
      <c r="E129" s="35"/>
      <c r="F129" s="35"/>
      <c r="G129" s="35"/>
      <c r="H129" s="35"/>
      <c r="I129" s="35"/>
      <c r="J129" s="35"/>
      <c r="K129" s="35"/>
      <c r="L129" s="8">
        <v>1120</v>
      </c>
      <c r="M129" s="8">
        <v>1320</v>
      </c>
      <c r="N129" s="9" t="s">
        <v>40</v>
      </c>
      <c r="O129" s="44" t="s">
        <v>142</v>
      </c>
      <c r="P129" s="35"/>
      <c r="Q129" s="63" t="s">
        <v>19</v>
      </c>
      <c r="R129" s="43"/>
      <c r="S129" s="43"/>
      <c r="T129" s="43"/>
      <c r="U129" s="43"/>
      <c r="V129" s="43"/>
      <c r="W129" s="43"/>
      <c r="X129" s="44" t="s">
        <v>19</v>
      </c>
      <c r="Y129" s="35"/>
      <c r="Z129" s="35"/>
      <c r="AA129" s="18">
        <v>2035200</v>
      </c>
    </row>
    <row r="130" spans="3:27">
      <c r="C130" s="41" t="s">
        <v>34</v>
      </c>
      <c r="D130" s="35"/>
      <c r="E130" s="35"/>
      <c r="F130" s="35"/>
      <c r="G130" s="35"/>
      <c r="H130" s="35"/>
      <c r="I130" s="35"/>
      <c r="J130" s="35"/>
      <c r="K130" s="35"/>
      <c r="L130" s="10" t="s">
        <v>19</v>
      </c>
      <c r="M130" s="10" t="s">
        <v>19</v>
      </c>
      <c r="N130" s="10" t="s">
        <v>19</v>
      </c>
      <c r="O130" s="41" t="s">
        <v>19</v>
      </c>
      <c r="P130" s="35"/>
      <c r="Q130" s="62" t="s">
        <v>19</v>
      </c>
      <c r="R130" s="43"/>
      <c r="S130" s="43"/>
      <c r="T130" s="43"/>
      <c r="U130" s="43"/>
      <c r="V130" s="43"/>
      <c r="W130" s="43"/>
      <c r="X130" s="41" t="s">
        <v>19</v>
      </c>
      <c r="Y130" s="35"/>
      <c r="Z130" s="35"/>
      <c r="AA130" s="19" t="s">
        <v>19</v>
      </c>
    </row>
    <row r="131" spans="3:27" ht="39.5" customHeight="1">
      <c r="C131" s="34" t="s">
        <v>143</v>
      </c>
      <c r="D131" s="35"/>
      <c r="E131" s="35"/>
      <c r="F131" s="35"/>
      <c r="G131" s="35"/>
      <c r="H131" s="35"/>
      <c r="I131" s="35"/>
      <c r="J131" s="35"/>
      <c r="K131" s="35"/>
      <c r="L131" s="12" t="s">
        <v>19</v>
      </c>
      <c r="M131" s="12" t="s">
        <v>19</v>
      </c>
      <c r="N131" s="12" t="s">
        <v>19</v>
      </c>
      <c r="O131" s="34" t="s">
        <v>144</v>
      </c>
      <c r="P131" s="35"/>
      <c r="Q131" s="42" t="s">
        <v>145</v>
      </c>
      <c r="R131" s="43"/>
      <c r="S131" s="43"/>
      <c r="T131" s="43"/>
      <c r="U131" s="43"/>
      <c r="V131" s="43"/>
      <c r="W131" s="43"/>
      <c r="X131" s="34" t="s">
        <v>19</v>
      </c>
      <c r="Y131" s="35"/>
      <c r="Z131" s="35"/>
      <c r="AA131" s="20">
        <v>2035200</v>
      </c>
    </row>
    <row r="132" spans="3:27">
      <c r="C132" s="44" t="s">
        <v>146</v>
      </c>
      <c r="D132" s="35"/>
      <c r="E132" s="35"/>
      <c r="F132" s="35"/>
      <c r="G132" s="35"/>
      <c r="H132" s="35"/>
      <c r="I132" s="35"/>
      <c r="J132" s="35"/>
      <c r="K132" s="35"/>
      <c r="L132" s="8">
        <v>1120</v>
      </c>
      <c r="M132" s="8">
        <v>1320</v>
      </c>
      <c r="N132" s="9"/>
      <c r="O132" s="44" t="s">
        <v>147</v>
      </c>
      <c r="P132" s="35"/>
      <c r="Q132" s="63" t="s">
        <v>19</v>
      </c>
      <c r="R132" s="43"/>
      <c r="S132" s="43"/>
      <c r="T132" s="43"/>
      <c r="U132" s="43"/>
      <c r="V132" s="43"/>
      <c r="W132" s="43"/>
      <c r="X132" s="44" t="s">
        <v>19</v>
      </c>
      <c r="Y132" s="35"/>
      <c r="Z132" s="35"/>
      <c r="AA132" s="18">
        <v>4500000</v>
      </c>
    </row>
    <row r="133" spans="3:27">
      <c r="C133" s="41" t="s">
        <v>34</v>
      </c>
      <c r="D133" s="35"/>
      <c r="E133" s="35"/>
      <c r="F133" s="35"/>
      <c r="G133" s="35"/>
      <c r="H133" s="35"/>
      <c r="I133" s="35"/>
      <c r="J133" s="35"/>
      <c r="K133" s="35"/>
      <c r="L133" s="10" t="s">
        <v>19</v>
      </c>
      <c r="M133" s="10" t="s">
        <v>19</v>
      </c>
      <c r="N133" s="10" t="s">
        <v>19</v>
      </c>
      <c r="O133" s="41" t="s">
        <v>19</v>
      </c>
      <c r="P133" s="35"/>
      <c r="Q133" s="62" t="s">
        <v>19</v>
      </c>
      <c r="R133" s="43"/>
      <c r="S133" s="43"/>
      <c r="T133" s="43"/>
      <c r="U133" s="43"/>
      <c r="V133" s="43"/>
      <c r="W133" s="43"/>
      <c r="X133" s="41" t="s">
        <v>19</v>
      </c>
      <c r="Y133" s="35"/>
      <c r="Z133" s="35"/>
      <c r="AA133" s="19" t="s">
        <v>19</v>
      </c>
    </row>
    <row r="134" spans="3:27" ht="50.5" customHeight="1">
      <c r="C134" s="34" t="s">
        <v>45</v>
      </c>
      <c r="D134" s="35"/>
      <c r="E134" s="35"/>
      <c r="F134" s="35"/>
      <c r="G134" s="35"/>
      <c r="H134" s="35"/>
      <c r="I134" s="35"/>
      <c r="J134" s="35"/>
      <c r="K134" s="35"/>
      <c r="L134" s="12" t="s">
        <v>19</v>
      </c>
      <c r="M134" s="12" t="s">
        <v>19</v>
      </c>
      <c r="N134" s="12" t="s">
        <v>19</v>
      </c>
      <c r="O134" s="34" t="s">
        <v>46</v>
      </c>
      <c r="P134" s="35"/>
      <c r="Q134" s="42" t="s">
        <v>358</v>
      </c>
      <c r="R134" s="43"/>
      <c r="S134" s="43"/>
      <c r="T134" s="43"/>
      <c r="U134" s="43"/>
      <c r="V134" s="43"/>
      <c r="W134" s="43"/>
      <c r="X134" s="34" t="s">
        <v>19</v>
      </c>
      <c r="Y134" s="35"/>
      <c r="Z134" s="35"/>
      <c r="AA134" s="20">
        <v>4500000</v>
      </c>
    </row>
    <row r="135" spans="3:27" ht="23" customHeight="1">
      <c r="C135" s="44" t="s">
        <v>148</v>
      </c>
      <c r="D135" s="35"/>
      <c r="E135" s="35"/>
      <c r="F135" s="35"/>
      <c r="G135" s="35"/>
      <c r="H135" s="35"/>
      <c r="I135" s="35"/>
      <c r="J135" s="35"/>
      <c r="K135" s="35"/>
      <c r="L135" s="8">
        <v>1120</v>
      </c>
      <c r="M135" s="8">
        <v>1320</v>
      </c>
      <c r="N135" s="9"/>
      <c r="O135" s="44" t="s">
        <v>149</v>
      </c>
      <c r="P135" s="35"/>
      <c r="Q135" s="63" t="s">
        <v>19</v>
      </c>
      <c r="R135" s="43"/>
      <c r="S135" s="43"/>
      <c r="T135" s="43"/>
      <c r="U135" s="43"/>
      <c r="V135" s="43"/>
      <c r="W135" s="43"/>
      <c r="X135" s="44" t="s">
        <v>19</v>
      </c>
      <c r="Y135" s="35"/>
      <c r="Z135" s="35"/>
      <c r="AA135" s="18">
        <v>6064590</v>
      </c>
    </row>
    <row r="136" spans="3:27">
      <c r="C136" s="41" t="s">
        <v>34</v>
      </c>
      <c r="D136" s="35"/>
      <c r="E136" s="35"/>
      <c r="F136" s="35"/>
      <c r="G136" s="35"/>
      <c r="H136" s="35"/>
      <c r="I136" s="35"/>
      <c r="J136" s="35"/>
      <c r="K136" s="35"/>
      <c r="L136" s="10" t="s">
        <v>19</v>
      </c>
      <c r="M136" s="10" t="s">
        <v>19</v>
      </c>
      <c r="N136" s="10" t="s">
        <v>19</v>
      </c>
      <c r="O136" s="41" t="s">
        <v>19</v>
      </c>
      <c r="P136" s="35"/>
      <c r="Q136" s="62" t="s">
        <v>19</v>
      </c>
      <c r="R136" s="43"/>
      <c r="S136" s="43"/>
      <c r="T136" s="43"/>
      <c r="U136" s="43"/>
      <c r="V136" s="43"/>
      <c r="W136" s="43"/>
      <c r="X136" s="41" t="s">
        <v>19</v>
      </c>
      <c r="Y136" s="35"/>
      <c r="Z136" s="35"/>
      <c r="AA136" s="19" t="s">
        <v>19</v>
      </c>
    </row>
    <row r="137" spans="3:27" ht="56" customHeight="1">
      <c r="C137" s="34" t="s">
        <v>131</v>
      </c>
      <c r="D137" s="35"/>
      <c r="E137" s="35"/>
      <c r="F137" s="35"/>
      <c r="G137" s="35"/>
      <c r="H137" s="35"/>
      <c r="I137" s="35"/>
      <c r="J137" s="35"/>
      <c r="K137" s="35"/>
      <c r="L137" s="12" t="s">
        <v>19</v>
      </c>
      <c r="M137" s="12" t="s">
        <v>19</v>
      </c>
      <c r="N137" s="12" t="s">
        <v>19</v>
      </c>
      <c r="O137" s="34" t="s">
        <v>132</v>
      </c>
      <c r="P137" s="35"/>
      <c r="Q137" s="42" t="s">
        <v>150</v>
      </c>
      <c r="R137" s="43"/>
      <c r="S137" s="43"/>
      <c r="T137" s="43"/>
      <c r="U137" s="43"/>
      <c r="V137" s="43"/>
      <c r="W137" s="43"/>
      <c r="X137" s="34" t="s">
        <v>19</v>
      </c>
      <c r="Y137" s="35"/>
      <c r="Z137" s="35"/>
      <c r="AA137" s="20">
        <v>1564590</v>
      </c>
    </row>
    <row r="138" spans="3:27" ht="83" customHeight="1">
      <c r="C138" s="34" t="s">
        <v>75</v>
      </c>
      <c r="D138" s="35"/>
      <c r="E138" s="35"/>
      <c r="F138" s="35"/>
      <c r="G138" s="35"/>
      <c r="H138" s="35"/>
      <c r="I138" s="35"/>
      <c r="J138" s="35"/>
      <c r="K138" s="35"/>
      <c r="L138" s="12" t="s">
        <v>19</v>
      </c>
      <c r="M138" s="12" t="s">
        <v>19</v>
      </c>
      <c r="N138" s="12" t="s">
        <v>19</v>
      </c>
      <c r="O138" s="34" t="s">
        <v>76</v>
      </c>
      <c r="P138" s="35"/>
      <c r="Q138" s="42" t="s">
        <v>359</v>
      </c>
      <c r="R138" s="43"/>
      <c r="S138" s="43"/>
      <c r="T138" s="43"/>
      <c r="U138" s="43"/>
      <c r="V138" s="43"/>
      <c r="W138" s="43"/>
      <c r="X138" s="34" t="s">
        <v>19</v>
      </c>
      <c r="Y138" s="35"/>
      <c r="Z138" s="35"/>
      <c r="AA138" s="20">
        <v>4500000</v>
      </c>
    </row>
    <row r="139" spans="3:27" ht="23.5" customHeight="1">
      <c r="C139" s="44" t="s">
        <v>80</v>
      </c>
      <c r="D139" s="35"/>
      <c r="E139" s="35"/>
      <c r="F139" s="35"/>
      <c r="G139" s="35"/>
      <c r="H139" s="35"/>
      <c r="I139" s="35"/>
      <c r="J139" s="35"/>
      <c r="K139" s="35"/>
      <c r="L139" s="8">
        <v>1120</v>
      </c>
      <c r="M139" s="8">
        <v>1320</v>
      </c>
      <c r="N139" s="9"/>
      <c r="O139" s="44" t="s">
        <v>81</v>
      </c>
      <c r="P139" s="35"/>
      <c r="Q139" s="63" t="s">
        <v>19</v>
      </c>
      <c r="R139" s="43"/>
      <c r="S139" s="43"/>
      <c r="T139" s="43"/>
      <c r="U139" s="43"/>
      <c r="V139" s="43"/>
      <c r="W139" s="43"/>
      <c r="X139" s="44" t="s">
        <v>19</v>
      </c>
      <c r="Y139" s="35"/>
      <c r="Z139" s="35"/>
      <c r="AA139" s="18">
        <v>2314800</v>
      </c>
    </row>
    <row r="140" spans="3:27">
      <c r="C140" s="41" t="s">
        <v>34</v>
      </c>
      <c r="D140" s="35"/>
      <c r="E140" s="35"/>
      <c r="F140" s="35"/>
      <c r="G140" s="35"/>
      <c r="H140" s="35"/>
      <c r="I140" s="35"/>
      <c r="J140" s="35"/>
      <c r="K140" s="35"/>
      <c r="L140" s="10" t="s">
        <v>19</v>
      </c>
      <c r="M140" s="10" t="s">
        <v>19</v>
      </c>
      <c r="N140" s="10" t="s">
        <v>19</v>
      </c>
      <c r="O140" s="41" t="s">
        <v>19</v>
      </c>
      <c r="P140" s="35"/>
      <c r="Q140" s="62" t="s">
        <v>19</v>
      </c>
      <c r="R140" s="43"/>
      <c r="S140" s="43"/>
      <c r="T140" s="43"/>
      <c r="U140" s="43"/>
      <c r="V140" s="43"/>
      <c r="W140" s="43"/>
      <c r="X140" s="41" t="s">
        <v>19</v>
      </c>
      <c r="Y140" s="35"/>
      <c r="Z140" s="35"/>
      <c r="AA140" s="19" t="s">
        <v>19</v>
      </c>
    </row>
    <row r="141" spans="3:27" ht="50.5" customHeight="1">
      <c r="C141" s="34" t="s">
        <v>143</v>
      </c>
      <c r="D141" s="35"/>
      <c r="E141" s="35"/>
      <c r="F141" s="35"/>
      <c r="G141" s="35"/>
      <c r="H141" s="35"/>
      <c r="I141" s="35"/>
      <c r="J141" s="35"/>
      <c r="K141" s="35"/>
      <c r="L141" s="12" t="s">
        <v>19</v>
      </c>
      <c r="M141" s="12" t="s">
        <v>19</v>
      </c>
      <c r="N141" s="12" t="s">
        <v>19</v>
      </c>
      <c r="O141" s="34" t="s">
        <v>144</v>
      </c>
      <c r="P141" s="35"/>
      <c r="Q141" s="42" t="s">
        <v>360</v>
      </c>
      <c r="R141" s="43"/>
      <c r="S141" s="43"/>
      <c r="T141" s="43"/>
      <c r="U141" s="43"/>
      <c r="V141" s="43"/>
      <c r="W141" s="43"/>
      <c r="X141" s="34" t="s">
        <v>19</v>
      </c>
      <c r="Y141" s="35"/>
      <c r="Z141" s="35"/>
      <c r="AA141" s="20">
        <v>2314800</v>
      </c>
    </row>
    <row r="142" spans="3:27">
      <c r="C142" s="45" t="s">
        <v>82</v>
      </c>
      <c r="D142" s="35"/>
      <c r="E142" s="35"/>
      <c r="F142" s="35"/>
      <c r="G142" s="35"/>
      <c r="H142" s="35"/>
      <c r="I142" s="35"/>
      <c r="J142" s="35"/>
      <c r="K142" s="35"/>
      <c r="L142" s="7" t="s">
        <v>19</v>
      </c>
      <c r="M142" s="7" t="s">
        <v>19</v>
      </c>
      <c r="N142" s="7" t="s">
        <v>19</v>
      </c>
      <c r="O142" s="45" t="s">
        <v>83</v>
      </c>
      <c r="P142" s="35"/>
      <c r="Q142" s="64" t="s">
        <v>19</v>
      </c>
      <c r="R142" s="43"/>
      <c r="S142" s="43"/>
      <c r="T142" s="43"/>
      <c r="U142" s="43"/>
      <c r="V142" s="43"/>
      <c r="W142" s="43"/>
      <c r="X142" s="45" t="s">
        <v>19</v>
      </c>
      <c r="Y142" s="35"/>
      <c r="Z142" s="35"/>
      <c r="AA142" s="17">
        <v>108265089</v>
      </c>
    </row>
    <row r="143" spans="3:27">
      <c r="C143" s="44" t="s">
        <v>151</v>
      </c>
      <c r="D143" s="35"/>
      <c r="E143" s="35"/>
      <c r="F143" s="35"/>
      <c r="G143" s="35"/>
      <c r="H143" s="35"/>
      <c r="I143" s="35"/>
      <c r="J143" s="35"/>
      <c r="K143" s="35"/>
      <c r="L143" s="8">
        <v>1120</v>
      </c>
      <c r="M143" s="8">
        <v>1320</v>
      </c>
      <c r="N143" s="9"/>
      <c r="O143" s="44" t="s">
        <v>152</v>
      </c>
      <c r="P143" s="35"/>
      <c r="Q143" s="63" t="s">
        <v>19</v>
      </c>
      <c r="R143" s="43"/>
      <c r="S143" s="43"/>
      <c r="T143" s="43"/>
      <c r="U143" s="43"/>
      <c r="V143" s="43"/>
      <c r="W143" s="43"/>
      <c r="X143" s="44" t="s">
        <v>19</v>
      </c>
      <c r="Y143" s="35"/>
      <c r="Z143" s="35"/>
      <c r="AA143" s="18">
        <v>150000</v>
      </c>
    </row>
    <row r="144" spans="3:27">
      <c r="C144" s="41" t="s">
        <v>34</v>
      </c>
      <c r="D144" s="35"/>
      <c r="E144" s="35"/>
      <c r="F144" s="35"/>
      <c r="G144" s="35"/>
      <c r="H144" s="35"/>
      <c r="I144" s="35"/>
      <c r="J144" s="35"/>
      <c r="K144" s="35"/>
      <c r="L144" s="10" t="s">
        <v>19</v>
      </c>
      <c r="M144" s="10" t="s">
        <v>19</v>
      </c>
      <c r="N144" s="10" t="s">
        <v>19</v>
      </c>
      <c r="O144" s="41" t="s">
        <v>19</v>
      </c>
      <c r="P144" s="35"/>
      <c r="Q144" s="62" t="s">
        <v>19</v>
      </c>
      <c r="R144" s="43"/>
      <c r="S144" s="43"/>
      <c r="T144" s="43"/>
      <c r="U144" s="43"/>
      <c r="V144" s="43"/>
      <c r="W144" s="43"/>
      <c r="X144" s="41" t="s">
        <v>19</v>
      </c>
      <c r="Y144" s="35"/>
      <c r="Z144" s="35"/>
      <c r="AA144" s="19" t="s">
        <v>19</v>
      </c>
    </row>
    <row r="145" spans="3:27" ht="53.5" customHeight="1">
      <c r="C145" s="34" t="s">
        <v>50</v>
      </c>
      <c r="D145" s="35"/>
      <c r="E145" s="35"/>
      <c r="F145" s="35"/>
      <c r="G145" s="35"/>
      <c r="H145" s="35"/>
      <c r="I145" s="35"/>
      <c r="J145" s="35"/>
      <c r="K145" s="35"/>
      <c r="L145" s="12" t="s">
        <v>19</v>
      </c>
      <c r="M145" s="12" t="s">
        <v>19</v>
      </c>
      <c r="N145" s="12" t="s">
        <v>19</v>
      </c>
      <c r="O145" s="34" t="s">
        <v>51</v>
      </c>
      <c r="P145" s="35"/>
      <c r="Q145" s="42" t="s">
        <v>153</v>
      </c>
      <c r="R145" s="43"/>
      <c r="S145" s="43"/>
      <c r="T145" s="43"/>
      <c r="U145" s="43"/>
      <c r="V145" s="43"/>
      <c r="W145" s="43"/>
      <c r="X145" s="34" t="s">
        <v>19</v>
      </c>
      <c r="Y145" s="35"/>
      <c r="Z145" s="35"/>
      <c r="AA145" s="20">
        <v>150000</v>
      </c>
    </row>
    <row r="146" spans="3:27">
      <c r="C146" s="44" t="s">
        <v>84</v>
      </c>
      <c r="D146" s="35"/>
      <c r="E146" s="35"/>
      <c r="F146" s="35"/>
      <c r="G146" s="35"/>
      <c r="H146" s="35"/>
      <c r="I146" s="35"/>
      <c r="J146" s="35"/>
      <c r="K146" s="35"/>
      <c r="L146" s="8">
        <v>1120</v>
      </c>
      <c r="M146" s="8">
        <v>1320</v>
      </c>
      <c r="N146" s="9"/>
      <c r="O146" s="44" t="s">
        <v>85</v>
      </c>
      <c r="P146" s="35"/>
      <c r="Q146" s="63" t="s">
        <v>19</v>
      </c>
      <c r="R146" s="43"/>
      <c r="S146" s="43"/>
      <c r="T146" s="43"/>
      <c r="U146" s="43"/>
      <c r="V146" s="43"/>
      <c r="W146" s="43"/>
      <c r="X146" s="44" t="s">
        <v>19</v>
      </c>
      <c r="Y146" s="35"/>
      <c r="Z146" s="35"/>
      <c r="AA146" s="18">
        <v>500000</v>
      </c>
    </row>
    <row r="147" spans="3:27">
      <c r="C147" s="41" t="s">
        <v>34</v>
      </c>
      <c r="D147" s="35"/>
      <c r="E147" s="35"/>
      <c r="F147" s="35"/>
      <c r="G147" s="35"/>
      <c r="H147" s="35"/>
      <c r="I147" s="35"/>
      <c r="J147" s="35"/>
      <c r="K147" s="35"/>
      <c r="L147" s="10" t="s">
        <v>19</v>
      </c>
      <c r="M147" s="10" t="s">
        <v>19</v>
      </c>
      <c r="N147" s="10" t="s">
        <v>19</v>
      </c>
      <c r="O147" s="41" t="s">
        <v>19</v>
      </c>
      <c r="P147" s="35"/>
      <c r="Q147" s="62" t="s">
        <v>19</v>
      </c>
      <c r="R147" s="43"/>
      <c r="S147" s="43"/>
      <c r="T147" s="43"/>
      <c r="U147" s="43"/>
      <c r="V147" s="43"/>
      <c r="W147" s="43"/>
      <c r="X147" s="41" t="s">
        <v>19</v>
      </c>
      <c r="Y147" s="35"/>
      <c r="Z147" s="35"/>
      <c r="AA147" s="19" t="s">
        <v>19</v>
      </c>
    </row>
    <row r="148" spans="3:27" ht="103" customHeight="1">
      <c r="C148" s="34" t="s">
        <v>69</v>
      </c>
      <c r="D148" s="35"/>
      <c r="E148" s="35"/>
      <c r="F148" s="35"/>
      <c r="G148" s="35"/>
      <c r="H148" s="35"/>
      <c r="I148" s="35"/>
      <c r="J148" s="35"/>
      <c r="K148" s="35"/>
      <c r="L148" s="12" t="s">
        <v>19</v>
      </c>
      <c r="M148" s="12" t="s">
        <v>19</v>
      </c>
      <c r="N148" s="12" t="s">
        <v>19</v>
      </c>
      <c r="O148" s="34" t="s">
        <v>70</v>
      </c>
      <c r="P148" s="35"/>
      <c r="Q148" s="42" t="s">
        <v>361</v>
      </c>
      <c r="R148" s="43"/>
      <c r="S148" s="43"/>
      <c r="T148" s="43"/>
      <c r="U148" s="43"/>
      <c r="V148" s="43"/>
      <c r="W148" s="43"/>
      <c r="X148" s="34" t="s">
        <v>19</v>
      </c>
      <c r="Y148" s="35"/>
      <c r="Z148" s="35"/>
      <c r="AA148" s="20">
        <v>500000</v>
      </c>
    </row>
    <row r="149" spans="3:27">
      <c r="C149" s="44" t="s">
        <v>154</v>
      </c>
      <c r="D149" s="35"/>
      <c r="E149" s="35"/>
      <c r="F149" s="35"/>
      <c r="G149" s="35"/>
      <c r="H149" s="35"/>
      <c r="I149" s="35"/>
      <c r="J149" s="35"/>
      <c r="K149" s="35"/>
      <c r="L149" s="8">
        <v>1120</v>
      </c>
      <c r="M149" s="8">
        <v>1320</v>
      </c>
      <c r="N149" s="9"/>
      <c r="O149" s="44" t="s">
        <v>155</v>
      </c>
      <c r="P149" s="35"/>
      <c r="Q149" s="63" t="s">
        <v>19</v>
      </c>
      <c r="R149" s="43"/>
      <c r="S149" s="43"/>
      <c r="T149" s="43"/>
      <c r="U149" s="43"/>
      <c r="V149" s="43"/>
      <c r="W149" s="43"/>
      <c r="X149" s="44" t="s">
        <v>19</v>
      </c>
      <c r="Y149" s="35"/>
      <c r="Z149" s="35"/>
      <c r="AA149" s="18">
        <v>506436</v>
      </c>
    </row>
    <row r="150" spans="3:27">
      <c r="C150" s="41" t="s">
        <v>34</v>
      </c>
      <c r="D150" s="35"/>
      <c r="E150" s="35"/>
      <c r="F150" s="35"/>
      <c r="G150" s="35"/>
      <c r="H150" s="35"/>
      <c r="I150" s="35"/>
      <c r="J150" s="35"/>
      <c r="K150" s="35"/>
      <c r="L150" s="10" t="s">
        <v>19</v>
      </c>
      <c r="M150" s="10" t="s">
        <v>19</v>
      </c>
      <c r="N150" s="10" t="s">
        <v>19</v>
      </c>
      <c r="O150" s="41" t="s">
        <v>19</v>
      </c>
      <c r="P150" s="35"/>
      <c r="Q150" s="62" t="s">
        <v>19</v>
      </c>
      <c r="R150" s="43"/>
      <c r="S150" s="43"/>
      <c r="T150" s="43"/>
      <c r="U150" s="43"/>
      <c r="V150" s="43"/>
      <c r="W150" s="43"/>
      <c r="X150" s="41" t="s">
        <v>19</v>
      </c>
      <c r="Y150" s="35"/>
      <c r="Z150" s="35"/>
      <c r="AA150" s="19" t="s">
        <v>19</v>
      </c>
    </row>
    <row r="151" spans="3:27" ht="136" customHeight="1">
      <c r="C151" s="34" t="s">
        <v>103</v>
      </c>
      <c r="D151" s="35"/>
      <c r="E151" s="35"/>
      <c r="F151" s="35"/>
      <c r="G151" s="35"/>
      <c r="H151" s="35"/>
      <c r="I151" s="35"/>
      <c r="J151" s="35"/>
      <c r="K151" s="35"/>
      <c r="L151" s="12" t="s">
        <v>19</v>
      </c>
      <c r="M151" s="12" t="s">
        <v>19</v>
      </c>
      <c r="N151" s="12" t="s">
        <v>19</v>
      </c>
      <c r="O151" s="34" t="s">
        <v>104</v>
      </c>
      <c r="P151" s="35"/>
      <c r="Q151" s="42" t="s">
        <v>417</v>
      </c>
      <c r="R151" s="43"/>
      <c r="S151" s="43"/>
      <c r="T151" s="43"/>
      <c r="U151" s="43"/>
      <c r="V151" s="43"/>
      <c r="W151" s="43"/>
      <c r="X151" s="34" t="s">
        <v>19</v>
      </c>
      <c r="Y151" s="35"/>
      <c r="Z151" s="35"/>
      <c r="AA151" s="20">
        <v>506436</v>
      </c>
    </row>
    <row r="152" spans="3:27" ht="23.5" customHeight="1">
      <c r="C152" s="44" t="s">
        <v>93</v>
      </c>
      <c r="D152" s="35"/>
      <c r="E152" s="35"/>
      <c r="F152" s="35"/>
      <c r="G152" s="35"/>
      <c r="H152" s="35"/>
      <c r="I152" s="35"/>
      <c r="J152" s="35"/>
      <c r="K152" s="35"/>
      <c r="L152" s="8">
        <v>1120</v>
      </c>
      <c r="M152" s="8">
        <v>1320</v>
      </c>
      <c r="N152" s="9"/>
      <c r="O152" s="44" t="s">
        <v>94</v>
      </c>
      <c r="P152" s="35"/>
      <c r="Q152" s="63" t="s">
        <v>19</v>
      </c>
      <c r="R152" s="43"/>
      <c r="S152" s="43"/>
      <c r="T152" s="43"/>
      <c r="U152" s="43"/>
      <c r="V152" s="43"/>
      <c r="W152" s="43"/>
      <c r="X152" s="44" t="s">
        <v>19</v>
      </c>
      <c r="Y152" s="35"/>
      <c r="Z152" s="35"/>
      <c r="AA152" s="18">
        <v>3299409</v>
      </c>
    </row>
    <row r="153" spans="3:27">
      <c r="C153" s="41" t="s">
        <v>34</v>
      </c>
      <c r="D153" s="35"/>
      <c r="E153" s="35"/>
      <c r="F153" s="35"/>
      <c r="G153" s="35"/>
      <c r="H153" s="35"/>
      <c r="I153" s="35"/>
      <c r="J153" s="35"/>
      <c r="K153" s="35"/>
      <c r="L153" s="10" t="s">
        <v>19</v>
      </c>
      <c r="M153" s="10" t="s">
        <v>19</v>
      </c>
      <c r="N153" s="10" t="s">
        <v>19</v>
      </c>
      <c r="O153" s="41" t="s">
        <v>19</v>
      </c>
      <c r="P153" s="35"/>
      <c r="Q153" s="62" t="s">
        <v>19</v>
      </c>
      <c r="R153" s="43"/>
      <c r="S153" s="43"/>
      <c r="T153" s="43"/>
      <c r="U153" s="43"/>
      <c r="V153" s="43"/>
      <c r="W153" s="43"/>
      <c r="X153" s="41" t="s">
        <v>19</v>
      </c>
      <c r="Y153" s="35"/>
      <c r="Z153" s="35"/>
      <c r="AA153" s="19" t="s">
        <v>19</v>
      </c>
    </row>
    <row r="154" spans="3:27" ht="155" customHeight="1">
      <c r="C154" s="34" t="s">
        <v>69</v>
      </c>
      <c r="D154" s="35"/>
      <c r="E154" s="35"/>
      <c r="F154" s="35"/>
      <c r="G154" s="35"/>
      <c r="H154" s="35"/>
      <c r="I154" s="35"/>
      <c r="J154" s="35"/>
      <c r="K154" s="35"/>
      <c r="L154" s="12" t="s">
        <v>19</v>
      </c>
      <c r="M154" s="12" t="s">
        <v>19</v>
      </c>
      <c r="N154" s="12" t="s">
        <v>19</v>
      </c>
      <c r="O154" s="34" t="s">
        <v>70</v>
      </c>
      <c r="P154" s="35"/>
      <c r="Q154" s="42" t="s">
        <v>362</v>
      </c>
      <c r="R154" s="43"/>
      <c r="S154" s="43"/>
      <c r="T154" s="43"/>
      <c r="U154" s="43"/>
      <c r="V154" s="43"/>
      <c r="W154" s="43"/>
      <c r="X154" s="34" t="s">
        <v>19</v>
      </c>
      <c r="Y154" s="35"/>
      <c r="Z154" s="35"/>
      <c r="AA154" s="20">
        <v>733634</v>
      </c>
    </row>
    <row r="155" spans="3:27" ht="102" customHeight="1">
      <c r="C155" s="34" t="s">
        <v>75</v>
      </c>
      <c r="D155" s="35"/>
      <c r="E155" s="35"/>
      <c r="F155" s="35"/>
      <c r="G155" s="35"/>
      <c r="H155" s="35"/>
      <c r="I155" s="35"/>
      <c r="J155" s="35"/>
      <c r="K155" s="35"/>
      <c r="L155" s="12" t="s">
        <v>19</v>
      </c>
      <c r="M155" s="12" t="s">
        <v>19</v>
      </c>
      <c r="N155" s="12" t="s">
        <v>19</v>
      </c>
      <c r="O155" s="34" t="s">
        <v>76</v>
      </c>
      <c r="P155" s="35"/>
      <c r="Q155" s="42" t="s">
        <v>418</v>
      </c>
      <c r="R155" s="43"/>
      <c r="S155" s="43"/>
      <c r="T155" s="43"/>
      <c r="U155" s="43"/>
      <c r="V155" s="43"/>
      <c r="W155" s="43"/>
      <c r="X155" s="34" t="s">
        <v>19</v>
      </c>
      <c r="Y155" s="35"/>
      <c r="Z155" s="35"/>
      <c r="AA155" s="20">
        <v>2565775</v>
      </c>
    </row>
    <row r="156" spans="3:27">
      <c r="C156" s="44" t="s">
        <v>109</v>
      </c>
      <c r="D156" s="35"/>
      <c r="E156" s="35"/>
      <c r="F156" s="35"/>
      <c r="G156" s="35"/>
      <c r="H156" s="35"/>
      <c r="I156" s="35"/>
      <c r="J156" s="35"/>
      <c r="K156" s="35"/>
      <c r="L156" s="8">
        <v>1120</v>
      </c>
      <c r="M156" s="8">
        <v>1320</v>
      </c>
      <c r="N156" s="9"/>
      <c r="O156" s="44" t="s">
        <v>110</v>
      </c>
      <c r="P156" s="35"/>
      <c r="Q156" s="63" t="s">
        <v>19</v>
      </c>
      <c r="R156" s="43"/>
      <c r="S156" s="43"/>
      <c r="T156" s="43"/>
      <c r="U156" s="43"/>
      <c r="V156" s="43"/>
      <c r="W156" s="43"/>
      <c r="X156" s="44" t="s">
        <v>19</v>
      </c>
      <c r="Y156" s="35"/>
      <c r="Z156" s="35"/>
      <c r="AA156" s="18">
        <v>3511318</v>
      </c>
    </row>
    <row r="157" spans="3:27">
      <c r="C157" s="41" t="s">
        <v>34</v>
      </c>
      <c r="D157" s="35"/>
      <c r="E157" s="35"/>
      <c r="F157" s="35"/>
      <c r="G157" s="35"/>
      <c r="H157" s="35"/>
      <c r="I157" s="35"/>
      <c r="J157" s="35"/>
      <c r="K157" s="35"/>
      <c r="L157" s="10" t="s">
        <v>19</v>
      </c>
      <c r="M157" s="10" t="s">
        <v>19</v>
      </c>
      <c r="N157" s="10" t="s">
        <v>19</v>
      </c>
      <c r="O157" s="41" t="s">
        <v>19</v>
      </c>
      <c r="P157" s="35"/>
      <c r="Q157" s="62" t="s">
        <v>19</v>
      </c>
      <c r="R157" s="43"/>
      <c r="S157" s="43"/>
      <c r="T157" s="43"/>
      <c r="U157" s="43"/>
      <c r="V157" s="43"/>
      <c r="W157" s="43"/>
      <c r="X157" s="41" t="s">
        <v>19</v>
      </c>
      <c r="Y157" s="35"/>
      <c r="Z157" s="35"/>
      <c r="AA157" s="19" t="s">
        <v>19</v>
      </c>
    </row>
    <row r="158" spans="3:27" ht="128.5" customHeight="1">
      <c r="C158" s="34" t="s">
        <v>103</v>
      </c>
      <c r="D158" s="35"/>
      <c r="E158" s="35"/>
      <c r="F158" s="35"/>
      <c r="G158" s="35"/>
      <c r="H158" s="35"/>
      <c r="I158" s="35"/>
      <c r="J158" s="35"/>
      <c r="K158" s="35"/>
      <c r="L158" s="12" t="s">
        <v>19</v>
      </c>
      <c r="M158" s="12" t="s">
        <v>19</v>
      </c>
      <c r="N158" s="12" t="s">
        <v>19</v>
      </c>
      <c r="O158" s="34" t="s">
        <v>104</v>
      </c>
      <c r="P158" s="35"/>
      <c r="Q158" s="42" t="s">
        <v>419</v>
      </c>
      <c r="R158" s="43"/>
      <c r="S158" s="43"/>
      <c r="T158" s="43"/>
      <c r="U158" s="43"/>
      <c r="V158" s="43"/>
      <c r="W158" s="43"/>
      <c r="X158" s="34" t="s">
        <v>19</v>
      </c>
      <c r="Y158" s="35"/>
      <c r="Z158" s="35"/>
      <c r="AA158" s="20">
        <v>3231318</v>
      </c>
    </row>
    <row r="159" spans="3:27" ht="95.5" customHeight="1">
      <c r="C159" s="34" t="s">
        <v>69</v>
      </c>
      <c r="D159" s="35"/>
      <c r="E159" s="35"/>
      <c r="F159" s="35"/>
      <c r="G159" s="35"/>
      <c r="H159" s="35"/>
      <c r="I159" s="35"/>
      <c r="J159" s="35"/>
      <c r="K159" s="35"/>
      <c r="L159" s="12" t="s">
        <v>19</v>
      </c>
      <c r="M159" s="12" t="s">
        <v>19</v>
      </c>
      <c r="N159" s="12" t="s">
        <v>19</v>
      </c>
      <c r="O159" s="34" t="s">
        <v>70</v>
      </c>
      <c r="P159" s="35"/>
      <c r="Q159" s="42" t="s">
        <v>363</v>
      </c>
      <c r="R159" s="43"/>
      <c r="S159" s="43"/>
      <c r="T159" s="43"/>
      <c r="U159" s="43"/>
      <c r="V159" s="43"/>
      <c r="W159" s="43"/>
      <c r="X159" s="34" t="s">
        <v>19</v>
      </c>
      <c r="Y159" s="35"/>
      <c r="Z159" s="35"/>
      <c r="AA159" s="20">
        <v>130000</v>
      </c>
    </row>
    <row r="160" spans="3:27" ht="74" customHeight="1">
      <c r="C160" s="34" t="s">
        <v>86</v>
      </c>
      <c r="D160" s="35"/>
      <c r="E160" s="35"/>
      <c r="F160" s="35"/>
      <c r="G160" s="35"/>
      <c r="H160" s="35"/>
      <c r="I160" s="35"/>
      <c r="J160" s="35"/>
      <c r="K160" s="35"/>
      <c r="L160" s="12" t="s">
        <v>19</v>
      </c>
      <c r="M160" s="12" t="s">
        <v>19</v>
      </c>
      <c r="N160" s="12" t="s">
        <v>19</v>
      </c>
      <c r="O160" s="34" t="s">
        <v>87</v>
      </c>
      <c r="P160" s="35"/>
      <c r="Q160" s="52" t="s">
        <v>364</v>
      </c>
      <c r="R160" s="43"/>
      <c r="S160" s="43"/>
      <c r="T160" s="43"/>
      <c r="U160" s="43"/>
      <c r="V160" s="43"/>
      <c r="W160" s="43"/>
      <c r="X160" s="34" t="s">
        <v>19</v>
      </c>
      <c r="Y160" s="35"/>
      <c r="Z160" s="35"/>
      <c r="AA160" s="20">
        <v>150000</v>
      </c>
    </row>
    <row r="161" spans="3:27">
      <c r="C161" s="44" t="s">
        <v>156</v>
      </c>
      <c r="D161" s="35"/>
      <c r="E161" s="35"/>
      <c r="F161" s="35"/>
      <c r="G161" s="35"/>
      <c r="H161" s="35"/>
      <c r="I161" s="35"/>
      <c r="J161" s="35"/>
      <c r="K161" s="35"/>
      <c r="L161" s="8">
        <v>1120</v>
      </c>
      <c r="M161" s="8">
        <v>1320</v>
      </c>
      <c r="N161" s="9"/>
      <c r="O161" s="44" t="s">
        <v>157</v>
      </c>
      <c r="P161" s="35"/>
      <c r="Q161" s="63" t="s">
        <v>19</v>
      </c>
      <c r="R161" s="43"/>
      <c r="S161" s="43"/>
      <c r="T161" s="43"/>
      <c r="U161" s="43"/>
      <c r="V161" s="43"/>
      <c r="W161" s="43"/>
      <c r="X161" s="44" t="s">
        <v>19</v>
      </c>
      <c r="Y161" s="35"/>
      <c r="Z161" s="35"/>
      <c r="AA161" s="18">
        <v>2900591</v>
      </c>
    </row>
    <row r="162" spans="3:27">
      <c r="C162" s="41" t="s">
        <v>34</v>
      </c>
      <c r="D162" s="35"/>
      <c r="E162" s="35"/>
      <c r="F162" s="35"/>
      <c r="G162" s="35"/>
      <c r="H162" s="35"/>
      <c r="I162" s="35"/>
      <c r="J162" s="35"/>
      <c r="K162" s="35"/>
      <c r="L162" s="10" t="s">
        <v>19</v>
      </c>
      <c r="M162" s="10" t="s">
        <v>19</v>
      </c>
      <c r="N162" s="10" t="s">
        <v>19</v>
      </c>
      <c r="O162" s="41" t="s">
        <v>19</v>
      </c>
      <c r="P162" s="35"/>
      <c r="Q162" s="62" t="s">
        <v>19</v>
      </c>
      <c r="R162" s="43"/>
      <c r="S162" s="43"/>
      <c r="T162" s="43"/>
      <c r="U162" s="43"/>
      <c r="V162" s="43"/>
      <c r="W162" s="43"/>
      <c r="X162" s="41" t="s">
        <v>19</v>
      </c>
      <c r="Y162" s="35"/>
      <c r="Z162" s="35"/>
      <c r="AA162" s="19" t="s">
        <v>19</v>
      </c>
    </row>
    <row r="163" spans="3:27" ht="95" customHeight="1">
      <c r="C163" s="34" t="s">
        <v>75</v>
      </c>
      <c r="D163" s="35"/>
      <c r="E163" s="35"/>
      <c r="F163" s="35"/>
      <c r="G163" s="35"/>
      <c r="H163" s="35"/>
      <c r="I163" s="35"/>
      <c r="J163" s="35"/>
      <c r="K163" s="35"/>
      <c r="L163" s="12" t="s">
        <v>19</v>
      </c>
      <c r="M163" s="12" t="s">
        <v>19</v>
      </c>
      <c r="N163" s="12" t="s">
        <v>19</v>
      </c>
      <c r="O163" s="34" t="s">
        <v>76</v>
      </c>
      <c r="P163" s="35"/>
      <c r="Q163" s="42" t="s">
        <v>365</v>
      </c>
      <c r="R163" s="43"/>
      <c r="S163" s="43"/>
      <c r="T163" s="43"/>
      <c r="U163" s="43"/>
      <c r="V163" s="43"/>
      <c r="W163" s="43"/>
      <c r="X163" s="34" t="s">
        <v>19</v>
      </c>
      <c r="Y163" s="35"/>
      <c r="Z163" s="35"/>
      <c r="AA163" s="20">
        <v>2804823</v>
      </c>
    </row>
    <row r="164" spans="3:27" ht="75.5" customHeight="1">
      <c r="C164" s="34" t="s">
        <v>45</v>
      </c>
      <c r="D164" s="35"/>
      <c r="E164" s="35"/>
      <c r="F164" s="35"/>
      <c r="G164" s="35"/>
      <c r="H164" s="35"/>
      <c r="I164" s="35"/>
      <c r="J164" s="35"/>
      <c r="K164" s="35"/>
      <c r="L164" s="12" t="s">
        <v>19</v>
      </c>
      <c r="M164" s="12" t="s">
        <v>19</v>
      </c>
      <c r="N164" s="12" t="s">
        <v>19</v>
      </c>
      <c r="O164" s="34" t="s">
        <v>46</v>
      </c>
      <c r="P164" s="35"/>
      <c r="Q164" s="42" t="s">
        <v>158</v>
      </c>
      <c r="R164" s="43"/>
      <c r="S164" s="43"/>
      <c r="T164" s="43"/>
      <c r="U164" s="43"/>
      <c r="V164" s="43"/>
      <c r="W164" s="43"/>
      <c r="X164" s="34" t="s">
        <v>19</v>
      </c>
      <c r="Y164" s="35"/>
      <c r="Z164" s="35"/>
      <c r="AA164" s="20">
        <v>95768</v>
      </c>
    </row>
    <row r="165" spans="3:27">
      <c r="C165" s="44" t="s">
        <v>159</v>
      </c>
      <c r="D165" s="35"/>
      <c r="E165" s="35"/>
      <c r="F165" s="35"/>
      <c r="G165" s="35"/>
      <c r="H165" s="35"/>
      <c r="I165" s="35"/>
      <c r="J165" s="35"/>
      <c r="K165" s="35"/>
      <c r="L165" s="8">
        <v>1120</v>
      </c>
      <c r="M165" s="8">
        <v>1320</v>
      </c>
      <c r="N165" s="9"/>
      <c r="O165" s="44" t="s">
        <v>160</v>
      </c>
      <c r="P165" s="35"/>
      <c r="Q165" s="63" t="s">
        <v>19</v>
      </c>
      <c r="R165" s="43"/>
      <c r="S165" s="43"/>
      <c r="T165" s="43"/>
      <c r="U165" s="43"/>
      <c r="V165" s="43"/>
      <c r="W165" s="43"/>
      <c r="X165" s="44" t="s">
        <v>19</v>
      </c>
      <c r="Y165" s="35"/>
      <c r="Z165" s="35"/>
      <c r="AA165" s="18">
        <v>96870000</v>
      </c>
    </row>
    <row r="166" spans="3:27">
      <c r="C166" s="41" t="s">
        <v>34</v>
      </c>
      <c r="D166" s="35"/>
      <c r="E166" s="35"/>
      <c r="F166" s="35"/>
      <c r="G166" s="35"/>
      <c r="H166" s="35"/>
      <c r="I166" s="35"/>
      <c r="J166" s="35"/>
      <c r="K166" s="35"/>
      <c r="L166" s="10" t="s">
        <v>19</v>
      </c>
      <c r="M166" s="10" t="s">
        <v>19</v>
      </c>
      <c r="N166" s="10" t="s">
        <v>19</v>
      </c>
      <c r="O166" s="41" t="s">
        <v>19</v>
      </c>
      <c r="P166" s="35"/>
      <c r="Q166" s="62" t="s">
        <v>19</v>
      </c>
      <c r="R166" s="43"/>
      <c r="S166" s="43"/>
      <c r="T166" s="43"/>
      <c r="U166" s="43"/>
      <c r="V166" s="43"/>
      <c r="W166" s="43"/>
      <c r="X166" s="41" t="s">
        <v>19</v>
      </c>
      <c r="Y166" s="35"/>
      <c r="Z166" s="35"/>
      <c r="AA166" s="19" t="s">
        <v>19</v>
      </c>
    </row>
    <row r="167" spans="3:27" ht="54" customHeight="1">
      <c r="C167" s="34" t="s">
        <v>96</v>
      </c>
      <c r="D167" s="35"/>
      <c r="E167" s="35"/>
      <c r="F167" s="35"/>
      <c r="G167" s="35"/>
      <c r="H167" s="35"/>
      <c r="I167" s="35"/>
      <c r="J167" s="35"/>
      <c r="K167" s="35"/>
      <c r="L167" s="12" t="s">
        <v>19</v>
      </c>
      <c r="M167" s="12" t="s">
        <v>19</v>
      </c>
      <c r="N167" s="12" t="s">
        <v>19</v>
      </c>
      <c r="O167" s="34" t="s">
        <v>97</v>
      </c>
      <c r="P167" s="35"/>
      <c r="Q167" s="42" t="s">
        <v>161</v>
      </c>
      <c r="R167" s="43"/>
      <c r="S167" s="43"/>
      <c r="T167" s="43"/>
      <c r="U167" s="43"/>
      <c r="V167" s="43"/>
      <c r="W167" s="43"/>
      <c r="X167" s="34" t="s">
        <v>19</v>
      </c>
      <c r="Y167" s="35"/>
      <c r="Z167" s="35"/>
      <c r="AA167" s="20">
        <v>96870000</v>
      </c>
    </row>
    <row r="168" spans="3:27">
      <c r="C168" s="44" t="s">
        <v>162</v>
      </c>
      <c r="D168" s="35"/>
      <c r="E168" s="35"/>
      <c r="F168" s="35"/>
      <c r="G168" s="35"/>
      <c r="H168" s="35"/>
      <c r="I168" s="35"/>
      <c r="J168" s="35"/>
      <c r="K168" s="35"/>
      <c r="L168" s="8">
        <v>1120</v>
      </c>
      <c r="M168" s="8">
        <v>1320</v>
      </c>
      <c r="N168" s="9"/>
      <c r="O168" s="44" t="s">
        <v>163</v>
      </c>
      <c r="P168" s="35"/>
      <c r="Q168" s="63" t="s">
        <v>19</v>
      </c>
      <c r="R168" s="43"/>
      <c r="S168" s="43"/>
      <c r="T168" s="43"/>
      <c r="U168" s="43"/>
      <c r="V168" s="43"/>
      <c r="W168" s="43"/>
      <c r="X168" s="44" t="s">
        <v>19</v>
      </c>
      <c r="Y168" s="35"/>
      <c r="Z168" s="35"/>
      <c r="AA168" s="18">
        <v>27335</v>
      </c>
    </row>
    <row r="169" spans="3:27">
      <c r="C169" s="41" t="s">
        <v>34</v>
      </c>
      <c r="D169" s="35"/>
      <c r="E169" s="35"/>
      <c r="F169" s="35"/>
      <c r="G169" s="35"/>
      <c r="H169" s="35"/>
      <c r="I169" s="35"/>
      <c r="J169" s="35"/>
      <c r="K169" s="35"/>
      <c r="L169" s="10" t="s">
        <v>19</v>
      </c>
      <c r="M169" s="10" t="s">
        <v>19</v>
      </c>
      <c r="N169" s="10" t="s">
        <v>19</v>
      </c>
      <c r="O169" s="41" t="s">
        <v>19</v>
      </c>
      <c r="P169" s="35"/>
      <c r="Q169" s="62" t="s">
        <v>19</v>
      </c>
      <c r="R169" s="43"/>
      <c r="S169" s="43"/>
      <c r="T169" s="43"/>
      <c r="U169" s="43"/>
      <c r="V169" s="43"/>
      <c r="W169" s="43"/>
      <c r="X169" s="41" t="s">
        <v>19</v>
      </c>
      <c r="Y169" s="35"/>
      <c r="Z169" s="35"/>
      <c r="AA169" s="19" t="s">
        <v>19</v>
      </c>
    </row>
    <row r="170" spans="3:27" ht="73.5" customHeight="1">
      <c r="C170" s="34" t="s">
        <v>47</v>
      </c>
      <c r="D170" s="35"/>
      <c r="E170" s="35"/>
      <c r="F170" s="35"/>
      <c r="G170" s="35"/>
      <c r="H170" s="35"/>
      <c r="I170" s="35"/>
      <c r="J170" s="35"/>
      <c r="K170" s="35"/>
      <c r="L170" s="12" t="s">
        <v>19</v>
      </c>
      <c r="M170" s="12" t="s">
        <v>19</v>
      </c>
      <c r="N170" s="12" t="s">
        <v>19</v>
      </c>
      <c r="O170" s="34" t="s">
        <v>402</v>
      </c>
      <c r="P170" s="35"/>
      <c r="Q170" s="42" t="s">
        <v>420</v>
      </c>
      <c r="R170" s="43"/>
      <c r="S170" s="43"/>
      <c r="T170" s="43"/>
      <c r="U170" s="43"/>
      <c r="V170" s="43"/>
      <c r="W170" s="43"/>
      <c r="X170" s="34" t="s">
        <v>19</v>
      </c>
      <c r="Y170" s="35"/>
      <c r="Z170" s="35"/>
      <c r="AA170" s="20">
        <v>27335</v>
      </c>
    </row>
    <row r="171" spans="3:27" ht="27" customHeight="1">
      <c r="C171" s="44" t="s">
        <v>118</v>
      </c>
      <c r="D171" s="35"/>
      <c r="E171" s="35"/>
      <c r="F171" s="35"/>
      <c r="G171" s="35"/>
      <c r="H171" s="35"/>
      <c r="I171" s="35"/>
      <c r="J171" s="35"/>
      <c r="K171" s="35"/>
      <c r="L171" s="8">
        <v>1120</v>
      </c>
      <c r="M171" s="8">
        <v>1320</v>
      </c>
      <c r="N171" s="9" t="s">
        <v>40</v>
      </c>
      <c r="O171" s="44" t="s">
        <v>119</v>
      </c>
      <c r="P171" s="35"/>
      <c r="Q171" s="63" t="s">
        <v>19</v>
      </c>
      <c r="R171" s="43"/>
      <c r="S171" s="43"/>
      <c r="T171" s="43"/>
      <c r="U171" s="43"/>
      <c r="V171" s="43"/>
      <c r="W171" s="43"/>
      <c r="X171" s="44" t="s">
        <v>19</v>
      </c>
      <c r="Y171" s="35"/>
      <c r="Z171" s="35"/>
      <c r="AA171" s="18">
        <v>500000</v>
      </c>
    </row>
    <row r="172" spans="3:27">
      <c r="C172" s="41" t="s">
        <v>34</v>
      </c>
      <c r="D172" s="35"/>
      <c r="E172" s="35"/>
      <c r="F172" s="35"/>
      <c r="G172" s="35"/>
      <c r="H172" s="35"/>
      <c r="I172" s="35"/>
      <c r="J172" s="35"/>
      <c r="K172" s="35"/>
      <c r="L172" s="10" t="s">
        <v>19</v>
      </c>
      <c r="M172" s="10" t="s">
        <v>19</v>
      </c>
      <c r="N172" s="10" t="s">
        <v>19</v>
      </c>
      <c r="O172" s="41" t="s">
        <v>19</v>
      </c>
      <c r="P172" s="35"/>
      <c r="Q172" s="62" t="s">
        <v>19</v>
      </c>
      <c r="R172" s="43"/>
      <c r="S172" s="43"/>
      <c r="T172" s="43"/>
      <c r="U172" s="43"/>
      <c r="V172" s="43"/>
      <c r="W172" s="43"/>
      <c r="X172" s="41" t="s">
        <v>19</v>
      </c>
      <c r="Y172" s="35"/>
      <c r="Z172" s="35"/>
      <c r="AA172" s="19" t="s">
        <v>19</v>
      </c>
    </row>
    <row r="173" spans="3:27" ht="71" customHeight="1">
      <c r="C173" s="34" t="s">
        <v>75</v>
      </c>
      <c r="D173" s="35"/>
      <c r="E173" s="35"/>
      <c r="F173" s="35"/>
      <c r="G173" s="35"/>
      <c r="H173" s="35"/>
      <c r="I173" s="35"/>
      <c r="J173" s="35"/>
      <c r="K173" s="35"/>
      <c r="L173" s="12" t="s">
        <v>19</v>
      </c>
      <c r="M173" s="12" t="s">
        <v>19</v>
      </c>
      <c r="N173" s="12" t="s">
        <v>19</v>
      </c>
      <c r="O173" s="34" t="s">
        <v>76</v>
      </c>
      <c r="P173" s="35"/>
      <c r="Q173" s="42" t="s">
        <v>366</v>
      </c>
      <c r="R173" s="43"/>
      <c r="S173" s="43"/>
      <c r="T173" s="43"/>
      <c r="U173" s="43"/>
      <c r="V173" s="43"/>
      <c r="W173" s="43"/>
      <c r="X173" s="34" t="s">
        <v>19</v>
      </c>
      <c r="Y173" s="35"/>
      <c r="Z173" s="35"/>
      <c r="AA173" s="20">
        <v>500000</v>
      </c>
    </row>
    <row r="174" spans="3:27">
      <c r="C174" s="45" t="s">
        <v>121</v>
      </c>
      <c r="D174" s="35"/>
      <c r="E174" s="35"/>
      <c r="F174" s="35"/>
      <c r="G174" s="35"/>
      <c r="H174" s="35"/>
      <c r="I174" s="35"/>
      <c r="J174" s="35"/>
      <c r="K174" s="35"/>
      <c r="L174" s="7" t="s">
        <v>19</v>
      </c>
      <c r="M174" s="7" t="s">
        <v>19</v>
      </c>
      <c r="N174" s="7" t="s">
        <v>19</v>
      </c>
      <c r="O174" s="45" t="s">
        <v>122</v>
      </c>
      <c r="P174" s="35"/>
      <c r="Q174" s="64" t="s">
        <v>19</v>
      </c>
      <c r="R174" s="43"/>
      <c r="S174" s="43"/>
      <c r="T174" s="43"/>
      <c r="U174" s="43"/>
      <c r="V174" s="43"/>
      <c r="W174" s="43"/>
      <c r="X174" s="45" t="s">
        <v>19</v>
      </c>
      <c r="Y174" s="35"/>
      <c r="Z174" s="35"/>
      <c r="AA174" s="17">
        <v>535373</v>
      </c>
    </row>
    <row r="175" spans="3:27">
      <c r="C175" s="44" t="s">
        <v>164</v>
      </c>
      <c r="D175" s="35"/>
      <c r="E175" s="35"/>
      <c r="F175" s="35"/>
      <c r="G175" s="35"/>
      <c r="H175" s="35"/>
      <c r="I175" s="35"/>
      <c r="J175" s="35"/>
      <c r="K175" s="35"/>
      <c r="L175" s="8">
        <v>2210</v>
      </c>
      <c r="M175" s="8">
        <v>1320</v>
      </c>
      <c r="N175" s="9"/>
      <c r="O175" s="44" t="s">
        <v>165</v>
      </c>
      <c r="P175" s="35"/>
      <c r="Q175" s="63" t="s">
        <v>19</v>
      </c>
      <c r="R175" s="43"/>
      <c r="S175" s="43"/>
      <c r="T175" s="43"/>
      <c r="U175" s="43"/>
      <c r="V175" s="43"/>
      <c r="W175" s="43"/>
      <c r="X175" s="44" t="s">
        <v>19</v>
      </c>
      <c r="Y175" s="35"/>
      <c r="Z175" s="35"/>
      <c r="AA175" s="18">
        <v>535373</v>
      </c>
    </row>
    <row r="176" spans="3:27">
      <c r="C176" s="41" t="s">
        <v>125</v>
      </c>
      <c r="D176" s="35"/>
      <c r="E176" s="35"/>
      <c r="F176" s="35"/>
      <c r="G176" s="35"/>
      <c r="H176" s="35"/>
      <c r="I176" s="35"/>
      <c r="J176" s="35"/>
      <c r="K176" s="35"/>
      <c r="L176" s="10" t="s">
        <v>19</v>
      </c>
      <c r="M176" s="10" t="s">
        <v>19</v>
      </c>
      <c r="N176" s="10" t="s">
        <v>19</v>
      </c>
      <c r="O176" s="41" t="s">
        <v>19</v>
      </c>
      <c r="P176" s="35"/>
      <c r="Q176" s="62" t="s">
        <v>19</v>
      </c>
      <c r="R176" s="43"/>
      <c r="S176" s="43"/>
      <c r="T176" s="43"/>
      <c r="U176" s="43"/>
      <c r="V176" s="43"/>
      <c r="W176" s="43"/>
      <c r="X176" s="41" t="s">
        <v>19</v>
      </c>
      <c r="Y176" s="35"/>
      <c r="Z176" s="35"/>
      <c r="AA176" s="19" t="s">
        <v>19</v>
      </c>
    </row>
    <row r="177" spans="3:27" ht="80" customHeight="1">
      <c r="C177" s="34" t="s">
        <v>77</v>
      </c>
      <c r="D177" s="35"/>
      <c r="E177" s="35"/>
      <c r="F177" s="35"/>
      <c r="G177" s="35"/>
      <c r="H177" s="35"/>
      <c r="I177" s="35"/>
      <c r="J177" s="35"/>
      <c r="K177" s="35"/>
      <c r="L177" s="12" t="s">
        <v>19</v>
      </c>
      <c r="M177" s="12" t="s">
        <v>19</v>
      </c>
      <c r="N177" s="12" t="s">
        <v>19</v>
      </c>
      <c r="O177" s="34" t="s">
        <v>78</v>
      </c>
      <c r="P177" s="35"/>
      <c r="Q177" s="42" t="s">
        <v>166</v>
      </c>
      <c r="R177" s="43"/>
      <c r="S177" s="43"/>
      <c r="T177" s="43"/>
      <c r="U177" s="43"/>
      <c r="V177" s="43"/>
      <c r="W177" s="43"/>
      <c r="X177" s="34" t="s">
        <v>19</v>
      </c>
      <c r="Y177" s="35"/>
      <c r="Z177" s="35"/>
      <c r="AA177" s="20">
        <v>535373</v>
      </c>
    </row>
    <row r="178" spans="3:27" ht="25" customHeight="1">
      <c r="C178" s="46" t="s">
        <v>167</v>
      </c>
      <c r="D178" s="35"/>
      <c r="E178" s="35"/>
      <c r="F178" s="35"/>
      <c r="G178" s="35"/>
      <c r="H178" s="35"/>
      <c r="I178" s="35"/>
      <c r="J178" s="35"/>
      <c r="K178" s="35"/>
      <c r="L178" s="6" t="s">
        <v>19</v>
      </c>
      <c r="M178" s="6" t="s">
        <v>19</v>
      </c>
      <c r="N178" s="6" t="s">
        <v>19</v>
      </c>
      <c r="O178" s="46" t="s">
        <v>19</v>
      </c>
      <c r="P178" s="35"/>
      <c r="Q178" s="65" t="s">
        <v>19</v>
      </c>
      <c r="R178" s="43"/>
      <c r="S178" s="43"/>
      <c r="T178" s="43"/>
      <c r="U178" s="43"/>
      <c r="V178" s="43"/>
      <c r="W178" s="43"/>
      <c r="X178" s="47">
        <v>143254104</v>
      </c>
      <c r="Y178" s="35"/>
      <c r="Z178" s="35"/>
      <c r="AA178" s="21" t="s">
        <v>19</v>
      </c>
    </row>
    <row r="179" spans="3:27">
      <c r="C179" s="45" t="s">
        <v>30</v>
      </c>
      <c r="D179" s="35"/>
      <c r="E179" s="35"/>
      <c r="F179" s="35"/>
      <c r="G179" s="35"/>
      <c r="H179" s="35"/>
      <c r="I179" s="35"/>
      <c r="J179" s="35"/>
      <c r="K179" s="35"/>
      <c r="L179" s="7" t="s">
        <v>19</v>
      </c>
      <c r="M179" s="7" t="s">
        <v>19</v>
      </c>
      <c r="N179" s="7" t="s">
        <v>19</v>
      </c>
      <c r="O179" s="45" t="s">
        <v>31</v>
      </c>
      <c r="P179" s="35"/>
      <c r="Q179" s="64" t="s">
        <v>19</v>
      </c>
      <c r="R179" s="43"/>
      <c r="S179" s="43"/>
      <c r="T179" s="43"/>
      <c r="U179" s="43"/>
      <c r="V179" s="43"/>
      <c r="W179" s="43"/>
      <c r="X179" s="45" t="s">
        <v>19</v>
      </c>
      <c r="Y179" s="35"/>
      <c r="Z179" s="35"/>
      <c r="AA179" s="17">
        <v>27470313</v>
      </c>
    </row>
    <row r="180" spans="3:27">
      <c r="C180" s="44" t="s">
        <v>168</v>
      </c>
      <c r="D180" s="35"/>
      <c r="E180" s="35"/>
      <c r="F180" s="35"/>
      <c r="G180" s="35"/>
      <c r="H180" s="35"/>
      <c r="I180" s="35"/>
      <c r="J180" s="35"/>
      <c r="K180" s="35"/>
      <c r="L180" s="8">
        <v>1120</v>
      </c>
      <c r="M180" s="8">
        <v>1320</v>
      </c>
      <c r="N180" s="9" t="s">
        <v>40</v>
      </c>
      <c r="O180" s="44" t="s">
        <v>169</v>
      </c>
      <c r="P180" s="35"/>
      <c r="Q180" s="63" t="s">
        <v>19</v>
      </c>
      <c r="R180" s="43"/>
      <c r="S180" s="43"/>
      <c r="T180" s="43"/>
      <c r="U180" s="43"/>
      <c r="V180" s="43"/>
      <c r="W180" s="43"/>
      <c r="X180" s="44" t="s">
        <v>19</v>
      </c>
      <c r="Y180" s="35"/>
      <c r="Z180" s="35"/>
      <c r="AA180" s="18">
        <v>4000000</v>
      </c>
    </row>
    <row r="181" spans="3:27">
      <c r="C181" s="41" t="s">
        <v>34</v>
      </c>
      <c r="D181" s="35"/>
      <c r="E181" s="35"/>
      <c r="F181" s="35"/>
      <c r="G181" s="35"/>
      <c r="H181" s="35"/>
      <c r="I181" s="35"/>
      <c r="J181" s="35"/>
      <c r="K181" s="35"/>
      <c r="L181" s="10" t="s">
        <v>19</v>
      </c>
      <c r="M181" s="10" t="s">
        <v>19</v>
      </c>
      <c r="N181" s="10" t="s">
        <v>19</v>
      </c>
      <c r="O181" s="41" t="s">
        <v>19</v>
      </c>
      <c r="P181" s="35"/>
      <c r="Q181" s="62" t="s">
        <v>19</v>
      </c>
      <c r="R181" s="43"/>
      <c r="S181" s="43"/>
      <c r="T181" s="43"/>
      <c r="U181" s="43"/>
      <c r="V181" s="43"/>
      <c r="W181" s="43"/>
      <c r="X181" s="41" t="s">
        <v>19</v>
      </c>
      <c r="Y181" s="35"/>
      <c r="Z181" s="35"/>
      <c r="AA181" s="19" t="s">
        <v>19</v>
      </c>
    </row>
    <row r="182" spans="3:27" ht="67.5" customHeight="1">
      <c r="C182" s="34" t="s">
        <v>170</v>
      </c>
      <c r="D182" s="35"/>
      <c r="E182" s="35"/>
      <c r="F182" s="35"/>
      <c r="G182" s="35"/>
      <c r="H182" s="35"/>
      <c r="I182" s="35"/>
      <c r="J182" s="35"/>
      <c r="K182" s="35"/>
      <c r="L182" s="12" t="s">
        <v>19</v>
      </c>
      <c r="M182" s="12" t="s">
        <v>19</v>
      </c>
      <c r="N182" s="12" t="s">
        <v>19</v>
      </c>
      <c r="O182" s="34" t="s">
        <v>171</v>
      </c>
      <c r="P182" s="35"/>
      <c r="Q182" s="42" t="s">
        <v>172</v>
      </c>
      <c r="R182" s="43"/>
      <c r="S182" s="43"/>
      <c r="T182" s="43"/>
      <c r="U182" s="43"/>
      <c r="V182" s="43"/>
      <c r="W182" s="43"/>
      <c r="X182" s="34" t="s">
        <v>19</v>
      </c>
      <c r="Y182" s="35"/>
      <c r="Z182" s="35"/>
      <c r="AA182" s="20">
        <v>4000000</v>
      </c>
    </row>
    <row r="183" spans="3:27">
      <c r="C183" s="44" t="s">
        <v>52</v>
      </c>
      <c r="D183" s="35"/>
      <c r="E183" s="35"/>
      <c r="F183" s="35"/>
      <c r="G183" s="35"/>
      <c r="H183" s="35"/>
      <c r="I183" s="35"/>
      <c r="J183" s="35"/>
      <c r="K183" s="35"/>
      <c r="L183" s="8">
        <v>1120</v>
      </c>
      <c r="M183" s="8">
        <v>1320</v>
      </c>
      <c r="N183" s="9"/>
      <c r="O183" s="44" t="s">
        <v>53</v>
      </c>
      <c r="P183" s="35"/>
      <c r="Q183" s="63" t="s">
        <v>19</v>
      </c>
      <c r="R183" s="43"/>
      <c r="S183" s="43"/>
      <c r="T183" s="43"/>
      <c r="U183" s="43"/>
      <c r="V183" s="43"/>
      <c r="W183" s="43"/>
      <c r="X183" s="44" t="s">
        <v>19</v>
      </c>
      <c r="Y183" s="35"/>
      <c r="Z183" s="35"/>
      <c r="AA183" s="18">
        <v>2000000</v>
      </c>
    </row>
    <row r="184" spans="3:27">
      <c r="C184" s="41" t="s">
        <v>34</v>
      </c>
      <c r="D184" s="35"/>
      <c r="E184" s="35"/>
      <c r="F184" s="35"/>
      <c r="G184" s="35"/>
      <c r="H184" s="35"/>
      <c r="I184" s="35"/>
      <c r="J184" s="35"/>
      <c r="K184" s="35"/>
      <c r="L184" s="10" t="s">
        <v>19</v>
      </c>
      <c r="M184" s="10" t="s">
        <v>19</v>
      </c>
      <c r="N184" s="10" t="s">
        <v>19</v>
      </c>
      <c r="O184" s="41" t="s">
        <v>19</v>
      </c>
      <c r="P184" s="35"/>
      <c r="Q184" s="62" t="s">
        <v>19</v>
      </c>
      <c r="R184" s="43"/>
      <c r="S184" s="43"/>
      <c r="T184" s="43"/>
      <c r="U184" s="43"/>
      <c r="V184" s="43"/>
      <c r="W184" s="43"/>
      <c r="X184" s="41" t="s">
        <v>19</v>
      </c>
      <c r="Y184" s="35"/>
      <c r="Z184" s="35"/>
      <c r="AA184" s="19" t="s">
        <v>19</v>
      </c>
    </row>
    <row r="185" spans="3:27" ht="92.5" customHeight="1">
      <c r="C185" s="34" t="s">
        <v>170</v>
      </c>
      <c r="D185" s="35"/>
      <c r="E185" s="35"/>
      <c r="F185" s="35"/>
      <c r="G185" s="35"/>
      <c r="H185" s="35"/>
      <c r="I185" s="35"/>
      <c r="J185" s="35"/>
      <c r="K185" s="35"/>
      <c r="L185" s="12" t="s">
        <v>19</v>
      </c>
      <c r="M185" s="12" t="s">
        <v>19</v>
      </c>
      <c r="N185" s="12" t="s">
        <v>19</v>
      </c>
      <c r="O185" s="34" t="s">
        <v>171</v>
      </c>
      <c r="P185" s="35"/>
      <c r="Q185" s="42" t="s">
        <v>173</v>
      </c>
      <c r="R185" s="43"/>
      <c r="S185" s="43"/>
      <c r="T185" s="43"/>
      <c r="U185" s="43"/>
      <c r="V185" s="43"/>
      <c r="W185" s="43"/>
      <c r="X185" s="34" t="s">
        <v>19</v>
      </c>
      <c r="Y185" s="35"/>
      <c r="Z185" s="35"/>
      <c r="AA185" s="20">
        <v>2000000</v>
      </c>
    </row>
    <row r="186" spans="3:27">
      <c r="C186" s="44" t="s">
        <v>174</v>
      </c>
      <c r="D186" s="35"/>
      <c r="E186" s="35"/>
      <c r="F186" s="35"/>
      <c r="G186" s="35"/>
      <c r="H186" s="35"/>
      <c r="I186" s="35"/>
      <c r="J186" s="35"/>
      <c r="K186" s="35"/>
      <c r="L186" s="8">
        <v>1120</v>
      </c>
      <c r="M186" s="8">
        <v>1320</v>
      </c>
      <c r="N186" s="9"/>
      <c r="O186" s="44" t="s">
        <v>175</v>
      </c>
      <c r="P186" s="35"/>
      <c r="Q186" s="63" t="s">
        <v>19</v>
      </c>
      <c r="R186" s="43"/>
      <c r="S186" s="43"/>
      <c r="T186" s="43"/>
      <c r="U186" s="43"/>
      <c r="V186" s="43"/>
      <c r="W186" s="43"/>
      <c r="X186" s="44" t="s">
        <v>19</v>
      </c>
      <c r="Y186" s="35"/>
      <c r="Z186" s="35"/>
      <c r="AA186" s="18">
        <v>4000000</v>
      </c>
    </row>
    <row r="187" spans="3:27">
      <c r="C187" s="41" t="s">
        <v>34</v>
      </c>
      <c r="D187" s="35"/>
      <c r="E187" s="35"/>
      <c r="F187" s="35"/>
      <c r="G187" s="35"/>
      <c r="H187" s="35"/>
      <c r="I187" s="35"/>
      <c r="J187" s="35"/>
      <c r="K187" s="35"/>
      <c r="L187" s="10" t="s">
        <v>19</v>
      </c>
      <c r="M187" s="10" t="s">
        <v>19</v>
      </c>
      <c r="N187" s="10" t="s">
        <v>19</v>
      </c>
      <c r="O187" s="41" t="s">
        <v>19</v>
      </c>
      <c r="P187" s="35"/>
      <c r="Q187" s="62" t="s">
        <v>19</v>
      </c>
      <c r="R187" s="43"/>
      <c r="S187" s="43"/>
      <c r="T187" s="43"/>
      <c r="U187" s="43"/>
      <c r="V187" s="43"/>
      <c r="W187" s="43"/>
      <c r="X187" s="41" t="s">
        <v>19</v>
      </c>
      <c r="Y187" s="35"/>
      <c r="Z187" s="35"/>
      <c r="AA187" s="19" t="s">
        <v>19</v>
      </c>
    </row>
    <row r="188" spans="3:27" ht="92" customHeight="1">
      <c r="C188" s="34" t="s">
        <v>176</v>
      </c>
      <c r="D188" s="35"/>
      <c r="E188" s="35"/>
      <c r="F188" s="35"/>
      <c r="G188" s="35"/>
      <c r="H188" s="35"/>
      <c r="I188" s="35"/>
      <c r="J188" s="35"/>
      <c r="K188" s="35"/>
      <c r="L188" s="12" t="s">
        <v>19</v>
      </c>
      <c r="M188" s="12" t="s">
        <v>19</v>
      </c>
      <c r="N188" s="12" t="s">
        <v>19</v>
      </c>
      <c r="O188" s="34" t="s">
        <v>177</v>
      </c>
      <c r="P188" s="35"/>
      <c r="Q188" s="42" t="s">
        <v>367</v>
      </c>
      <c r="R188" s="43"/>
      <c r="S188" s="43"/>
      <c r="T188" s="43"/>
      <c r="U188" s="43"/>
      <c r="V188" s="43"/>
      <c r="W188" s="43"/>
      <c r="X188" s="34" t="s">
        <v>19</v>
      </c>
      <c r="Y188" s="35"/>
      <c r="Z188" s="35"/>
      <c r="AA188" s="20">
        <v>4000000</v>
      </c>
    </row>
    <row r="189" spans="3:27" ht="23.5" customHeight="1">
      <c r="C189" s="44" t="s">
        <v>178</v>
      </c>
      <c r="D189" s="35"/>
      <c r="E189" s="35"/>
      <c r="F189" s="35"/>
      <c r="G189" s="35"/>
      <c r="H189" s="35"/>
      <c r="I189" s="35"/>
      <c r="J189" s="35"/>
      <c r="K189" s="35"/>
      <c r="L189" s="8">
        <v>1120</v>
      </c>
      <c r="M189" s="8">
        <v>1320</v>
      </c>
      <c r="N189" s="9"/>
      <c r="O189" s="44" t="s">
        <v>179</v>
      </c>
      <c r="P189" s="35"/>
      <c r="Q189" s="63" t="s">
        <v>19</v>
      </c>
      <c r="R189" s="43"/>
      <c r="S189" s="43"/>
      <c r="T189" s="43"/>
      <c r="U189" s="43"/>
      <c r="V189" s="43"/>
      <c r="W189" s="43"/>
      <c r="X189" s="44" t="s">
        <v>19</v>
      </c>
      <c r="Y189" s="35"/>
      <c r="Z189" s="35"/>
      <c r="AA189" s="18">
        <v>490000</v>
      </c>
    </row>
    <row r="190" spans="3:27">
      <c r="C190" s="41" t="s">
        <v>34</v>
      </c>
      <c r="D190" s="35"/>
      <c r="E190" s="35"/>
      <c r="F190" s="35"/>
      <c r="G190" s="35"/>
      <c r="H190" s="35"/>
      <c r="I190" s="35"/>
      <c r="J190" s="35"/>
      <c r="K190" s="35"/>
      <c r="L190" s="10" t="s">
        <v>19</v>
      </c>
      <c r="M190" s="10" t="s">
        <v>19</v>
      </c>
      <c r="N190" s="10" t="s">
        <v>19</v>
      </c>
      <c r="O190" s="41" t="s">
        <v>19</v>
      </c>
      <c r="P190" s="35"/>
      <c r="Q190" s="62" t="s">
        <v>19</v>
      </c>
      <c r="R190" s="43"/>
      <c r="S190" s="43"/>
      <c r="T190" s="43"/>
      <c r="U190" s="43"/>
      <c r="V190" s="43"/>
      <c r="W190" s="43"/>
      <c r="X190" s="41" t="s">
        <v>19</v>
      </c>
      <c r="Y190" s="35"/>
      <c r="Z190" s="35"/>
      <c r="AA190" s="19" t="s">
        <v>19</v>
      </c>
    </row>
    <row r="191" spans="3:27" ht="80.5" customHeight="1">
      <c r="C191" s="34" t="s">
        <v>170</v>
      </c>
      <c r="D191" s="35"/>
      <c r="E191" s="35"/>
      <c r="F191" s="35"/>
      <c r="G191" s="35"/>
      <c r="H191" s="35"/>
      <c r="I191" s="35"/>
      <c r="J191" s="35"/>
      <c r="K191" s="35"/>
      <c r="L191" s="12" t="s">
        <v>19</v>
      </c>
      <c r="M191" s="12" t="s">
        <v>19</v>
      </c>
      <c r="N191" s="12" t="s">
        <v>19</v>
      </c>
      <c r="O191" s="34" t="s">
        <v>171</v>
      </c>
      <c r="P191" s="35"/>
      <c r="Q191" s="42" t="s">
        <v>180</v>
      </c>
      <c r="R191" s="43"/>
      <c r="S191" s="43"/>
      <c r="T191" s="43"/>
      <c r="U191" s="43"/>
      <c r="V191" s="43"/>
      <c r="W191" s="43"/>
      <c r="X191" s="34" t="s">
        <v>19</v>
      </c>
      <c r="Y191" s="35"/>
      <c r="Z191" s="35"/>
      <c r="AA191" s="20">
        <v>490000</v>
      </c>
    </row>
    <row r="192" spans="3:27" ht="29" customHeight="1">
      <c r="C192" s="44" t="s">
        <v>67</v>
      </c>
      <c r="D192" s="35"/>
      <c r="E192" s="35"/>
      <c r="F192" s="35"/>
      <c r="G192" s="35"/>
      <c r="H192" s="35"/>
      <c r="I192" s="35"/>
      <c r="J192" s="35"/>
      <c r="K192" s="35"/>
      <c r="L192" s="8">
        <v>1120</v>
      </c>
      <c r="M192" s="8">
        <v>1320</v>
      </c>
      <c r="N192" s="9"/>
      <c r="O192" s="44" t="s">
        <v>68</v>
      </c>
      <c r="P192" s="35"/>
      <c r="Q192" s="63" t="s">
        <v>19</v>
      </c>
      <c r="R192" s="43"/>
      <c r="S192" s="43"/>
      <c r="T192" s="43"/>
      <c r="U192" s="43"/>
      <c r="V192" s="43"/>
      <c r="W192" s="43"/>
      <c r="X192" s="44" t="s">
        <v>19</v>
      </c>
      <c r="Y192" s="35"/>
      <c r="Z192" s="35"/>
      <c r="AA192" s="18">
        <v>13435520</v>
      </c>
    </row>
    <row r="193" spans="3:27">
      <c r="C193" s="41" t="s">
        <v>34</v>
      </c>
      <c r="D193" s="35"/>
      <c r="E193" s="35"/>
      <c r="F193" s="35"/>
      <c r="G193" s="35"/>
      <c r="H193" s="35"/>
      <c r="I193" s="35"/>
      <c r="J193" s="35"/>
      <c r="K193" s="35"/>
      <c r="L193" s="10" t="s">
        <v>19</v>
      </c>
      <c r="M193" s="10" t="s">
        <v>19</v>
      </c>
      <c r="N193" s="10" t="s">
        <v>19</v>
      </c>
      <c r="O193" s="41" t="s">
        <v>19</v>
      </c>
      <c r="P193" s="35"/>
      <c r="Q193" s="62" t="s">
        <v>19</v>
      </c>
      <c r="R193" s="43"/>
      <c r="S193" s="43"/>
      <c r="T193" s="43"/>
      <c r="U193" s="43"/>
      <c r="V193" s="43"/>
      <c r="W193" s="43"/>
      <c r="X193" s="41" t="s">
        <v>19</v>
      </c>
      <c r="Y193" s="35"/>
      <c r="Z193" s="35"/>
      <c r="AA193" s="19" t="s">
        <v>19</v>
      </c>
    </row>
    <row r="194" spans="3:27" ht="82" customHeight="1">
      <c r="C194" s="34" t="s">
        <v>69</v>
      </c>
      <c r="D194" s="35"/>
      <c r="E194" s="35"/>
      <c r="F194" s="35"/>
      <c r="G194" s="35"/>
      <c r="H194" s="35"/>
      <c r="I194" s="35"/>
      <c r="J194" s="35"/>
      <c r="K194" s="35"/>
      <c r="L194" s="12" t="s">
        <v>19</v>
      </c>
      <c r="M194" s="12" t="s">
        <v>19</v>
      </c>
      <c r="N194" s="12" t="s">
        <v>19</v>
      </c>
      <c r="O194" s="34" t="s">
        <v>70</v>
      </c>
      <c r="P194" s="35"/>
      <c r="Q194" s="42" t="s">
        <v>181</v>
      </c>
      <c r="R194" s="43"/>
      <c r="S194" s="43"/>
      <c r="T194" s="43"/>
      <c r="U194" s="43"/>
      <c r="V194" s="43"/>
      <c r="W194" s="43"/>
      <c r="X194" s="34" t="s">
        <v>19</v>
      </c>
      <c r="Y194" s="35"/>
      <c r="Z194" s="35"/>
      <c r="AA194" s="20">
        <v>5000000</v>
      </c>
    </row>
    <row r="195" spans="3:27" ht="69.5" customHeight="1">
      <c r="C195" s="34" t="s">
        <v>176</v>
      </c>
      <c r="D195" s="35"/>
      <c r="E195" s="35"/>
      <c r="F195" s="35"/>
      <c r="G195" s="35"/>
      <c r="H195" s="35"/>
      <c r="I195" s="35"/>
      <c r="J195" s="35"/>
      <c r="K195" s="35"/>
      <c r="L195" s="12" t="s">
        <v>19</v>
      </c>
      <c r="M195" s="12" t="s">
        <v>19</v>
      </c>
      <c r="N195" s="12" t="s">
        <v>19</v>
      </c>
      <c r="O195" s="34" t="s">
        <v>177</v>
      </c>
      <c r="P195" s="35"/>
      <c r="Q195" s="42" t="s">
        <v>368</v>
      </c>
      <c r="R195" s="43"/>
      <c r="S195" s="43"/>
      <c r="T195" s="43"/>
      <c r="U195" s="43"/>
      <c r="V195" s="43"/>
      <c r="W195" s="43"/>
      <c r="X195" s="34" t="s">
        <v>19</v>
      </c>
      <c r="Y195" s="35"/>
      <c r="Z195" s="35"/>
      <c r="AA195" s="20">
        <v>4000000</v>
      </c>
    </row>
    <row r="196" spans="3:27" ht="157" customHeight="1">
      <c r="C196" s="34" t="s">
        <v>65</v>
      </c>
      <c r="D196" s="35"/>
      <c r="E196" s="35"/>
      <c r="F196" s="35"/>
      <c r="G196" s="35"/>
      <c r="H196" s="35"/>
      <c r="I196" s="35"/>
      <c r="J196" s="35"/>
      <c r="K196" s="35"/>
      <c r="L196" s="12" t="s">
        <v>19</v>
      </c>
      <c r="M196" s="12" t="s">
        <v>19</v>
      </c>
      <c r="N196" s="12" t="s">
        <v>19</v>
      </c>
      <c r="O196" s="34" t="s">
        <v>66</v>
      </c>
      <c r="P196" s="35"/>
      <c r="Q196" s="42" t="s">
        <v>369</v>
      </c>
      <c r="R196" s="43"/>
      <c r="S196" s="43"/>
      <c r="T196" s="43"/>
      <c r="U196" s="43"/>
      <c r="V196" s="43"/>
      <c r="W196" s="43"/>
      <c r="X196" s="34" t="s">
        <v>19</v>
      </c>
      <c r="Y196" s="35"/>
      <c r="Z196" s="35"/>
      <c r="AA196" s="20">
        <v>4435520</v>
      </c>
    </row>
    <row r="197" spans="3:27" ht="25" customHeight="1">
      <c r="C197" s="44" t="s">
        <v>148</v>
      </c>
      <c r="D197" s="35"/>
      <c r="E197" s="35"/>
      <c r="F197" s="35"/>
      <c r="G197" s="35"/>
      <c r="H197" s="35"/>
      <c r="I197" s="35"/>
      <c r="J197" s="35"/>
      <c r="K197" s="35"/>
      <c r="L197" s="8">
        <v>1120</v>
      </c>
      <c r="M197" s="8">
        <v>1320</v>
      </c>
      <c r="N197" s="9"/>
      <c r="O197" s="44" t="s">
        <v>149</v>
      </c>
      <c r="P197" s="35"/>
      <c r="Q197" s="63" t="s">
        <v>19</v>
      </c>
      <c r="R197" s="43"/>
      <c r="S197" s="43"/>
      <c r="T197" s="43"/>
      <c r="U197" s="43"/>
      <c r="V197" s="43"/>
      <c r="W197" s="43"/>
      <c r="X197" s="44" t="s">
        <v>19</v>
      </c>
      <c r="Y197" s="35"/>
      <c r="Z197" s="35"/>
      <c r="AA197" s="18">
        <v>1544793</v>
      </c>
    </row>
    <row r="198" spans="3:27">
      <c r="C198" s="41" t="s">
        <v>34</v>
      </c>
      <c r="D198" s="35"/>
      <c r="E198" s="35"/>
      <c r="F198" s="35"/>
      <c r="G198" s="35"/>
      <c r="H198" s="35"/>
      <c r="I198" s="35"/>
      <c r="J198" s="35"/>
      <c r="K198" s="35"/>
      <c r="L198" s="10" t="s">
        <v>19</v>
      </c>
      <c r="M198" s="10" t="s">
        <v>19</v>
      </c>
      <c r="N198" s="10" t="s">
        <v>19</v>
      </c>
      <c r="O198" s="41" t="s">
        <v>19</v>
      </c>
      <c r="P198" s="35"/>
      <c r="Q198" s="62" t="s">
        <v>19</v>
      </c>
      <c r="R198" s="43"/>
      <c r="S198" s="43"/>
      <c r="T198" s="43"/>
      <c r="U198" s="43"/>
      <c r="V198" s="43"/>
      <c r="W198" s="43"/>
      <c r="X198" s="41" t="s">
        <v>19</v>
      </c>
      <c r="Y198" s="35"/>
      <c r="Z198" s="35"/>
      <c r="AA198" s="19" t="s">
        <v>19</v>
      </c>
    </row>
    <row r="199" spans="3:27" ht="72" customHeight="1">
      <c r="C199" s="34" t="s">
        <v>170</v>
      </c>
      <c r="D199" s="35"/>
      <c r="E199" s="35"/>
      <c r="F199" s="35"/>
      <c r="G199" s="35"/>
      <c r="H199" s="35"/>
      <c r="I199" s="35"/>
      <c r="J199" s="35"/>
      <c r="K199" s="35"/>
      <c r="L199" s="12" t="s">
        <v>19</v>
      </c>
      <c r="M199" s="12" t="s">
        <v>19</v>
      </c>
      <c r="N199" s="12" t="s">
        <v>19</v>
      </c>
      <c r="O199" s="34" t="s">
        <v>171</v>
      </c>
      <c r="P199" s="35"/>
      <c r="Q199" s="42" t="s">
        <v>182</v>
      </c>
      <c r="R199" s="43"/>
      <c r="S199" s="43"/>
      <c r="T199" s="43"/>
      <c r="U199" s="43"/>
      <c r="V199" s="43"/>
      <c r="W199" s="43"/>
      <c r="X199" s="34" t="s">
        <v>19</v>
      </c>
      <c r="Y199" s="35"/>
      <c r="Z199" s="35"/>
      <c r="AA199" s="20">
        <v>1500000</v>
      </c>
    </row>
    <row r="200" spans="3:27" ht="221" customHeight="1">
      <c r="C200" s="34" t="s">
        <v>65</v>
      </c>
      <c r="D200" s="35"/>
      <c r="E200" s="35"/>
      <c r="F200" s="35"/>
      <c r="G200" s="35"/>
      <c r="H200" s="35"/>
      <c r="I200" s="35"/>
      <c r="J200" s="35"/>
      <c r="K200" s="35"/>
      <c r="L200" s="12" t="s">
        <v>19</v>
      </c>
      <c r="M200" s="12" t="s">
        <v>19</v>
      </c>
      <c r="N200" s="12" t="s">
        <v>19</v>
      </c>
      <c r="O200" s="34" t="s">
        <v>66</v>
      </c>
      <c r="P200" s="35"/>
      <c r="Q200" s="42" t="s">
        <v>370</v>
      </c>
      <c r="R200" s="43"/>
      <c r="S200" s="43"/>
      <c r="T200" s="43"/>
      <c r="U200" s="43"/>
      <c r="V200" s="43"/>
      <c r="W200" s="43"/>
      <c r="X200" s="34" t="s">
        <v>19</v>
      </c>
      <c r="Y200" s="35"/>
      <c r="Z200" s="35"/>
      <c r="AA200" s="20">
        <v>44793</v>
      </c>
    </row>
    <row r="201" spans="3:27" ht="28" customHeight="1">
      <c r="C201" s="44" t="s">
        <v>183</v>
      </c>
      <c r="D201" s="35"/>
      <c r="E201" s="35"/>
      <c r="F201" s="35"/>
      <c r="G201" s="35"/>
      <c r="H201" s="35"/>
      <c r="I201" s="35"/>
      <c r="J201" s="35"/>
      <c r="K201" s="35"/>
      <c r="L201" s="8">
        <v>1120</v>
      </c>
      <c r="M201" s="8">
        <v>1320</v>
      </c>
      <c r="N201" s="9"/>
      <c r="O201" s="44" t="s">
        <v>184</v>
      </c>
      <c r="P201" s="35"/>
      <c r="Q201" s="63" t="s">
        <v>19</v>
      </c>
      <c r="R201" s="43"/>
      <c r="S201" s="43"/>
      <c r="T201" s="43"/>
      <c r="U201" s="43"/>
      <c r="V201" s="43"/>
      <c r="W201" s="43"/>
      <c r="X201" s="44" t="s">
        <v>19</v>
      </c>
      <c r="Y201" s="35"/>
      <c r="Z201" s="35"/>
      <c r="AA201" s="18">
        <v>2000000</v>
      </c>
    </row>
    <row r="202" spans="3:27">
      <c r="C202" s="41" t="s">
        <v>34</v>
      </c>
      <c r="D202" s="35"/>
      <c r="E202" s="35"/>
      <c r="F202" s="35"/>
      <c r="G202" s="35"/>
      <c r="H202" s="35"/>
      <c r="I202" s="35"/>
      <c r="J202" s="35"/>
      <c r="K202" s="35"/>
      <c r="L202" s="10" t="s">
        <v>19</v>
      </c>
      <c r="M202" s="10" t="s">
        <v>19</v>
      </c>
      <c r="N202" s="10" t="s">
        <v>19</v>
      </c>
      <c r="O202" s="41" t="s">
        <v>19</v>
      </c>
      <c r="P202" s="35"/>
      <c r="Q202" s="62" t="s">
        <v>19</v>
      </c>
      <c r="R202" s="43"/>
      <c r="S202" s="43"/>
      <c r="T202" s="43"/>
      <c r="U202" s="43"/>
      <c r="V202" s="43"/>
      <c r="W202" s="43"/>
      <c r="X202" s="41" t="s">
        <v>19</v>
      </c>
      <c r="Y202" s="35"/>
      <c r="Z202" s="35"/>
      <c r="AA202" s="19" t="s">
        <v>19</v>
      </c>
    </row>
    <row r="203" spans="3:27" ht="82.5" customHeight="1">
      <c r="C203" s="34" t="s">
        <v>185</v>
      </c>
      <c r="D203" s="35"/>
      <c r="E203" s="35"/>
      <c r="F203" s="35"/>
      <c r="G203" s="35"/>
      <c r="H203" s="35"/>
      <c r="I203" s="35"/>
      <c r="J203" s="35"/>
      <c r="K203" s="35"/>
      <c r="L203" s="12" t="s">
        <v>19</v>
      </c>
      <c r="M203" s="12" t="s">
        <v>19</v>
      </c>
      <c r="N203" s="12" t="s">
        <v>19</v>
      </c>
      <c r="O203" s="34" t="s">
        <v>186</v>
      </c>
      <c r="P203" s="35"/>
      <c r="Q203" s="42" t="s">
        <v>187</v>
      </c>
      <c r="R203" s="43"/>
      <c r="S203" s="43"/>
      <c r="T203" s="43"/>
      <c r="U203" s="43"/>
      <c r="V203" s="43"/>
      <c r="W203" s="43"/>
      <c r="X203" s="34" t="s">
        <v>19</v>
      </c>
      <c r="Y203" s="35"/>
      <c r="Z203" s="35"/>
      <c r="AA203" s="20">
        <v>2000000</v>
      </c>
    </row>
    <row r="204" spans="3:27">
      <c r="C204" s="45" t="s">
        <v>82</v>
      </c>
      <c r="D204" s="35"/>
      <c r="E204" s="35"/>
      <c r="F204" s="35"/>
      <c r="G204" s="35"/>
      <c r="H204" s="35"/>
      <c r="I204" s="35"/>
      <c r="J204" s="35"/>
      <c r="K204" s="35"/>
      <c r="L204" s="7" t="s">
        <v>19</v>
      </c>
      <c r="M204" s="7" t="s">
        <v>19</v>
      </c>
      <c r="N204" s="7" t="s">
        <v>19</v>
      </c>
      <c r="O204" s="45" t="s">
        <v>83</v>
      </c>
      <c r="P204" s="35"/>
      <c r="Q204" s="64" t="s">
        <v>19</v>
      </c>
      <c r="R204" s="43"/>
      <c r="S204" s="43"/>
      <c r="T204" s="43"/>
      <c r="U204" s="43"/>
      <c r="V204" s="43"/>
      <c r="W204" s="43"/>
      <c r="X204" s="45" t="s">
        <v>19</v>
      </c>
      <c r="Y204" s="35"/>
      <c r="Z204" s="35"/>
      <c r="AA204" s="17">
        <v>31503361</v>
      </c>
    </row>
    <row r="205" spans="3:27">
      <c r="C205" s="44" t="s">
        <v>188</v>
      </c>
      <c r="D205" s="35"/>
      <c r="E205" s="35"/>
      <c r="F205" s="35"/>
      <c r="G205" s="35"/>
      <c r="H205" s="35"/>
      <c r="I205" s="35"/>
      <c r="J205" s="35"/>
      <c r="K205" s="35"/>
      <c r="L205" s="8">
        <v>1120</v>
      </c>
      <c r="M205" s="8">
        <v>1320</v>
      </c>
      <c r="N205" s="9" t="s">
        <v>40</v>
      </c>
      <c r="O205" s="44" t="s">
        <v>189</v>
      </c>
      <c r="P205" s="35"/>
      <c r="Q205" s="63" t="s">
        <v>19</v>
      </c>
      <c r="R205" s="43"/>
      <c r="S205" s="43"/>
      <c r="T205" s="43"/>
      <c r="U205" s="43"/>
      <c r="V205" s="43"/>
      <c r="W205" s="43"/>
      <c r="X205" s="44" t="s">
        <v>19</v>
      </c>
      <c r="Y205" s="35"/>
      <c r="Z205" s="35"/>
      <c r="AA205" s="18">
        <v>2925000</v>
      </c>
    </row>
    <row r="206" spans="3:27">
      <c r="C206" s="41" t="s">
        <v>34</v>
      </c>
      <c r="D206" s="35"/>
      <c r="E206" s="35"/>
      <c r="F206" s="35"/>
      <c r="G206" s="35"/>
      <c r="H206" s="35"/>
      <c r="I206" s="35"/>
      <c r="J206" s="35"/>
      <c r="K206" s="35"/>
      <c r="L206" s="10" t="s">
        <v>19</v>
      </c>
      <c r="M206" s="10" t="s">
        <v>19</v>
      </c>
      <c r="N206" s="10" t="s">
        <v>19</v>
      </c>
      <c r="O206" s="41" t="s">
        <v>19</v>
      </c>
      <c r="P206" s="35"/>
      <c r="Q206" s="62" t="s">
        <v>19</v>
      </c>
      <c r="R206" s="43"/>
      <c r="S206" s="43"/>
      <c r="T206" s="43"/>
      <c r="U206" s="43"/>
      <c r="V206" s="43"/>
      <c r="W206" s="43"/>
      <c r="X206" s="41" t="s">
        <v>19</v>
      </c>
      <c r="Y206" s="35"/>
      <c r="Z206" s="35"/>
      <c r="AA206" s="19" t="s">
        <v>19</v>
      </c>
    </row>
    <row r="207" spans="3:27" ht="53" customHeight="1">
      <c r="C207" s="34" t="s">
        <v>170</v>
      </c>
      <c r="D207" s="35"/>
      <c r="E207" s="35"/>
      <c r="F207" s="35"/>
      <c r="G207" s="35"/>
      <c r="H207" s="35"/>
      <c r="I207" s="35"/>
      <c r="J207" s="35"/>
      <c r="K207" s="35"/>
      <c r="L207" s="12" t="s">
        <v>19</v>
      </c>
      <c r="M207" s="12" t="s">
        <v>19</v>
      </c>
      <c r="N207" s="12" t="s">
        <v>19</v>
      </c>
      <c r="O207" s="34" t="s">
        <v>171</v>
      </c>
      <c r="P207" s="35"/>
      <c r="Q207" s="42" t="s">
        <v>371</v>
      </c>
      <c r="R207" s="43"/>
      <c r="S207" s="43"/>
      <c r="T207" s="43"/>
      <c r="U207" s="43"/>
      <c r="V207" s="43"/>
      <c r="W207" s="43"/>
      <c r="X207" s="34" t="s">
        <v>19</v>
      </c>
      <c r="Y207" s="35"/>
      <c r="Z207" s="35"/>
      <c r="AA207" s="20">
        <v>2000000</v>
      </c>
    </row>
    <row r="208" spans="3:27" ht="74.5" customHeight="1">
      <c r="C208" s="34" t="s">
        <v>185</v>
      </c>
      <c r="D208" s="35"/>
      <c r="E208" s="35"/>
      <c r="F208" s="35"/>
      <c r="G208" s="35"/>
      <c r="H208" s="35"/>
      <c r="I208" s="35"/>
      <c r="J208" s="35"/>
      <c r="K208" s="35"/>
      <c r="L208" s="12" t="s">
        <v>19</v>
      </c>
      <c r="M208" s="12" t="s">
        <v>19</v>
      </c>
      <c r="N208" s="12" t="s">
        <v>19</v>
      </c>
      <c r="O208" s="34" t="s">
        <v>186</v>
      </c>
      <c r="P208" s="35"/>
      <c r="Q208" s="42" t="s">
        <v>190</v>
      </c>
      <c r="R208" s="43"/>
      <c r="S208" s="43"/>
      <c r="T208" s="43"/>
      <c r="U208" s="43"/>
      <c r="V208" s="43"/>
      <c r="W208" s="43"/>
      <c r="X208" s="34" t="s">
        <v>19</v>
      </c>
      <c r="Y208" s="35"/>
      <c r="Z208" s="35"/>
      <c r="AA208" s="20">
        <v>925000</v>
      </c>
    </row>
    <row r="209" spans="3:27" ht="26.5" customHeight="1">
      <c r="C209" s="44" t="s">
        <v>93</v>
      </c>
      <c r="D209" s="35"/>
      <c r="E209" s="35"/>
      <c r="F209" s="35"/>
      <c r="G209" s="35"/>
      <c r="H209" s="35"/>
      <c r="I209" s="35"/>
      <c r="J209" s="35"/>
      <c r="K209" s="35"/>
      <c r="L209" s="8">
        <v>1120</v>
      </c>
      <c r="M209" s="8">
        <v>1320</v>
      </c>
      <c r="N209" s="9"/>
      <c r="O209" s="44" t="s">
        <v>94</v>
      </c>
      <c r="P209" s="35"/>
      <c r="Q209" s="63" t="s">
        <v>19</v>
      </c>
      <c r="R209" s="43"/>
      <c r="S209" s="43"/>
      <c r="T209" s="43"/>
      <c r="U209" s="43"/>
      <c r="V209" s="43"/>
      <c r="W209" s="43"/>
      <c r="X209" s="44" t="s">
        <v>19</v>
      </c>
      <c r="Y209" s="35"/>
      <c r="Z209" s="35"/>
      <c r="AA209" s="18">
        <v>2000000</v>
      </c>
    </row>
    <row r="210" spans="3:27">
      <c r="C210" s="41" t="s">
        <v>34</v>
      </c>
      <c r="D210" s="35"/>
      <c r="E210" s="35"/>
      <c r="F210" s="35"/>
      <c r="G210" s="35"/>
      <c r="H210" s="35"/>
      <c r="I210" s="35"/>
      <c r="J210" s="35"/>
      <c r="K210" s="35"/>
      <c r="L210" s="10" t="s">
        <v>19</v>
      </c>
      <c r="M210" s="10" t="s">
        <v>19</v>
      </c>
      <c r="N210" s="10" t="s">
        <v>19</v>
      </c>
      <c r="O210" s="41" t="s">
        <v>19</v>
      </c>
      <c r="P210" s="35"/>
      <c r="Q210" s="62" t="s">
        <v>19</v>
      </c>
      <c r="R210" s="43"/>
      <c r="S210" s="43"/>
      <c r="T210" s="43"/>
      <c r="U210" s="43"/>
      <c r="V210" s="43"/>
      <c r="W210" s="43"/>
      <c r="X210" s="41" t="s">
        <v>19</v>
      </c>
      <c r="Y210" s="35"/>
      <c r="Z210" s="35"/>
      <c r="AA210" s="19" t="s">
        <v>19</v>
      </c>
    </row>
    <row r="211" spans="3:27" ht="63.5" customHeight="1">
      <c r="C211" s="34" t="s">
        <v>191</v>
      </c>
      <c r="D211" s="35"/>
      <c r="E211" s="35"/>
      <c r="F211" s="35"/>
      <c r="G211" s="35"/>
      <c r="H211" s="35"/>
      <c r="I211" s="35"/>
      <c r="J211" s="35"/>
      <c r="K211" s="35"/>
      <c r="L211" s="12" t="s">
        <v>19</v>
      </c>
      <c r="M211" s="12" t="s">
        <v>19</v>
      </c>
      <c r="N211" s="12" t="s">
        <v>19</v>
      </c>
      <c r="O211" s="34" t="s">
        <v>192</v>
      </c>
      <c r="P211" s="35"/>
      <c r="Q211" s="42" t="s">
        <v>193</v>
      </c>
      <c r="R211" s="43"/>
      <c r="S211" s="43"/>
      <c r="T211" s="43"/>
      <c r="U211" s="43"/>
      <c r="V211" s="43"/>
      <c r="W211" s="43"/>
      <c r="X211" s="34" t="s">
        <v>19</v>
      </c>
      <c r="Y211" s="35"/>
      <c r="Z211" s="35"/>
      <c r="AA211" s="20">
        <v>2000000</v>
      </c>
    </row>
    <row r="212" spans="3:27">
      <c r="C212" s="44" t="s">
        <v>105</v>
      </c>
      <c r="D212" s="35"/>
      <c r="E212" s="35"/>
      <c r="F212" s="35"/>
      <c r="G212" s="35"/>
      <c r="H212" s="35"/>
      <c r="I212" s="35"/>
      <c r="J212" s="35"/>
      <c r="K212" s="35"/>
      <c r="L212" s="8">
        <v>1120</v>
      </c>
      <c r="M212" s="8">
        <v>1320</v>
      </c>
      <c r="N212" s="9"/>
      <c r="O212" s="44" t="s">
        <v>106</v>
      </c>
      <c r="P212" s="35"/>
      <c r="Q212" s="63" t="s">
        <v>19</v>
      </c>
      <c r="R212" s="43"/>
      <c r="S212" s="43"/>
      <c r="T212" s="43"/>
      <c r="U212" s="43"/>
      <c r="V212" s="43"/>
      <c r="W212" s="43"/>
      <c r="X212" s="44" t="s">
        <v>19</v>
      </c>
      <c r="Y212" s="35"/>
      <c r="Z212" s="35"/>
      <c r="AA212" s="18">
        <v>7619501</v>
      </c>
    </row>
    <row r="213" spans="3:27">
      <c r="C213" s="41" t="s">
        <v>34</v>
      </c>
      <c r="D213" s="35"/>
      <c r="E213" s="35"/>
      <c r="F213" s="35"/>
      <c r="G213" s="35"/>
      <c r="H213" s="35"/>
      <c r="I213" s="35"/>
      <c r="J213" s="35"/>
      <c r="K213" s="35"/>
      <c r="L213" s="10" t="s">
        <v>19</v>
      </c>
      <c r="M213" s="10" t="s">
        <v>19</v>
      </c>
      <c r="N213" s="10" t="s">
        <v>19</v>
      </c>
      <c r="O213" s="41" t="s">
        <v>19</v>
      </c>
      <c r="P213" s="35"/>
      <c r="Q213" s="62" t="s">
        <v>19</v>
      </c>
      <c r="R213" s="43"/>
      <c r="S213" s="43"/>
      <c r="T213" s="43"/>
      <c r="U213" s="43"/>
      <c r="V213" s="43"/>
      <c r="W213" s="43"/>
      <c r="X213" s="41" t="s">
        <v>19</v>
      </c>
      <c r="Y213" s="35"/>
      <c r="Z213" s="35"/>
      <c r="AA213" s="19" t="s">
        <v>19</v>
      </c>
    </row>
    <row r="214" spans="3:27" ht="59.5" customHeight="1">
      <c r="C214" s="34" t="s">
        <v>170</v>
      </c>
      <c r="D214" s="35"/>
      <c r="E214" s="35"/>
      <c r="F214" s="35"/>
      <c r="G214" s="35"/>
      <c r="H214" s="35"/>
      <c r="I214" s="35"/>
      <c r="J214" s="35"/>
      <c r="K214" s="35"/>
      <c r="L214" s="12" t="s">
        <v>19</v>
      </c>
      <c r="M214" s="12" t="s">
        <v>19</v>
      </c>
      <c r="N214" s="12" t="s">
        <v>19</v>
      </c>
      <c r="O214" s="34" t="s">
        <v>171</v>
      </c>
      <c r="P214" s="35"/>
      <c r="Q214" s="42" t="s">
        <v>372</v>
      </c>
      <c r="R214" s="43"/>
      <c r="S214" s="43"/>
      <c r="T214" s="43"/>
      <c r="U214" s="43"/>
      <c r="V214" s="43"/>
      <c r="W214" s="43"/>
      <c r="X214" s="34" t="s">
        <v>19</v>
      </c>
      <c r="Y214" s="35"/>
      <c r="Z214" s="35"/>
      <c r="AA214" s="20">
        <v>1000000</v>
      </c>
    </row>
    <row r="215" spans="3:27" ht="178" customHeight="1">
      <c r="C215" s="34" t="s">
        <v>185</v>
      </c>
      <c r="D215" s="35"/>
      <c r="E215" s="35"/>
      <c r="F215" s="35"/>
      <c r="G215" s="35"/>
      <c r="H215" s="35"/>
      <c r="I215" s="35"/>
      <c r="J215" s="35"/>
      <c r="K215" s="35"/>
      <c r="L215" s="12" t="s">
        <v>19</v>
      </c>
      <c r="M215" s="12" t="s">
        <v>19</v>
      </c>
      <c r="N215" s="12" t="s">
        <v>19</v>
      </c>
      <c r="O215" s="34" t="s">
        <v>186</v>
      </c>
      <c r="P215" s="35"/>
      <c r="Q215" s="42" t="s">
        <v>373</v>
      </c>
      <c r="R215" s="43"/>
      <c r="S215" s="43"/>
      <c r="T215" s="43"/>
      <c r="U215" s="43"/>
      <c r="V215" s="43"/>
      <c r="W215" s="43"/>
      <c r="X215" s="34" t="s">
        <v>19</v>
      </c>
      <c r="Y215" s="35"/>
      <c r="Z215" s="35"/>
      <c r="AA215" s="20">
        <v>6619501</v>
      </c>
    </row>
    <row r="216" spans="3:27">
      <c r="C216" s="44" t="s">
        <v>156</v>
      </c>
      <c r="D216" s="35"/>
      <c r="E216" s="35"/>
      <c r="F216" s="35"/>
      <c r="G216" s="35"/>
      <c r="H216" s="35"/>
      <c r="I216" s="35"/>
      <c r="J216" s="35"/>
      <c r="K216" s="35"/>
      <c r="L216" s="8">
        <v>1120</v>
      </c>
      <c r="M216" s="8">
        <v>1320</v>
      </c>
      <c r="N216" s="9"/>
      <c r="O216" s="44" t="s">
        <v>157</v>
      </c>
      <c r="P216" s="35"/>
      <c r="Q216" s="63" t="s">
        <v>19</v>
      </c>
      <c r="R216" s="43"/>
      <c r="S216" s="43"/>
      <c r="T216" s="43"/>
      <c r="U216" s="43"/>
      <c r="V216" s="43"/>
      <c r="W216" s="43"/>
      <c r="X216" s="44" t="s">
        <v>19</v>
      </c>
      <c r="Y216" s="35"/>
      <c r="Z216" s="35"/>
      <c r="AA216" s="18">
        <v>5809121</v>
      </c>
    </row>
    <row r="217" spans="3:27">
      <c r="C217" s="41" t="s">
        <v>34</v>
      </c>
      <c r="D217" s="35"/>
      <c r="E217" s="35"/>
      <c r="F217" s="35"/>
      <c r="G217" s="35"/>
      <c r="H217" s="35"/>
      <c r="I217" s="35"/>
      <c r="J217" s="35"/>
      <c r="K217" s="35"/>
      <c r="L217" s="10" t="s">
        <v>19</v>
      </c>
      <c r="M217" s="10" t="s">
        <v>19</v>
      </c>
      <c r="N217" s="10" t="s">
        <v>19</v>
      </c>
      <c r="O217" s="41" t="s">
        <v>19</v>
      </c>
      <c r="P217" s="35"/>
      <c r="Q217" s="62" t="s">
        <v>19</v>
      </c>
      <c r="R217" s="43"/>
      <c r="S217" s="43"/>
      <c r="T217" s="43"/>
      <c r="U217" s="43"/>
      <c r="V217" s="43"/>
      <c r="W217" s="43"/>
      <c r="X217" s="41" t="s">
        <v>19</v>
      </c>
      <c r="Y217" s="35"/>
      <c r="Z217" s="35"/>
      <c r="AA217" s="19" t="s">
        <v>19</v>
      </c>
    </row>
    <row r="218" spans="3:27" ht="169.5" customHeight="1">
      <c r="C218" s="34" t="s">
        <v>194</v>
      </c>
      <c r="D218" s="35"/>
      <c r="E218" s="35"/>
      <c r="F218" s="35"/>
      <c r="G218" s="35"/>
      <c r="H218" s="35"/>
      <c r="I218" s="35"/>
      <c r="J218" s="35"/>
      <c r="K218" s="35"/>
      <c r="L218" s="12" t="s">
        <v>19</v>
      </c>
      <c r="M218" s="12" t="s">
        <v>19</v>
      </c>
      <c r="N218" s="12" t="s">
        <v>19</v>
      </c>
      <c r="O218" s="34" t="s">
        <v>195</v>
      </c>
      <c r="P218" s="35"/>
      <c r="Q218" s="42" t="s">
        <v>374</v>
      </c>
      <c r="R218" s="43"/>
      <c r="S218" s="43"/>
      <c r="T218" s="43"/>
      <c r="U218" s="43"/>
      <c r="V218" s="43"/>
      <c r="W218" s="43"/>
      <c r="X218" s="34" t="s">
        <v>19</v>
      </c>
      <c r="Y218" s="35"/>
      <c r="Z218" s="35"/>
      <c r="AA218" s="20">
        <v>2181887</v>
      </c>
    </row>
    <row r="219" spans="3:27" ht="75.5" customHeight="1">
      <c r="C219" s="34" t="s">
        <v>185</v>
      </c>
      <c r="D219" s="35"/>
      <c r="E219" s="35"/>
      <c r="F219" s="35"/>
      <c r="G219" s="35"/>
      <c r="H219" s="35"/>
      <c r="I219" s="35"/>
      <c r="J219" s="35"/>
      <c r="K219" s="35"/>
      <c r="L219" s="12" t="s">
        <v>19</v>
      </c>
      <c r="M219" s="12" t="s">
        <v>19</v>
      </c>
      <c r="N219" s="12" t="s">
        <v>19</v>
      </c>
      <c r="O219" s="34" t="s">
        <v>186</v>
      </c>
      <c r="P219" s="35"/>
      <c r="Q219" s="42" t="s">
        <v>196</v>
      </c>
      <c r="R219" s="43"/>
      <c r="S219" s="43"/>
      <c r="T219" s="43"/>
      <c r="U219" s="43"/>
      <c r="V219" s="43"/>
      <c r="W219" s="43"/>
      <c r="X219" s="34" t="s">
        <v>19</v>
      </c>
      <c r="Y219" s="35"/>
      <c r="Z219" s="35"/>
      <c r="AA219" s="20">
        <v>214995</v>
      </c>
    </row>
    <row r="220" spans="3:27" ht="72" customHeight="1">
      <c r="C220" s="34" t="s">
        <v>191</v>
      </c>
      <c r="D220" s="35"/>
      <c r="E220" s="35"/>
      <c r="F220" s="35"/>
      <c r="G220" s="35"/>
      <c r="H220" s="35"/>
      <c r="I220" s="35"/>
      <c r="J220" s="35"/>
      <c r="K220" s="35"/>
      <c r="L220" s="12" t="s">
        <v>19</v>
      </c>
      <c r="M220" s="12" t="s">
        <v>19</v>
      </c>
      <c r="N220" s="12" t="s">
        <v>19</v>
      </c>
      <c r="O220" s="34" t="s">
        <v>192</v>
      </c>
      <c r="P220" s="35"/>
      <c r="Q220" s="42" t="s">
        <v>197</v>
      </c>
      <c r="R220" s="43"/>
      <c r="S220" s="43"/>
      <c r="T220" s="43"/>
      <c r="U220" s="43"/>
      <c r="V220" s="43"/>
      <c r="W220" s="43"/>
      <c r="X220" s="34" t="s">
        <v>19</v>
      </c>
      <c r="Y220" s="35"/>
      <c r="Z220" s="35"/>
      <c r="AA220" s="20">
        <v>3412239</v>
      </c>
    </row>
    <row r="221" spans="3:27" ht="25.5" customHeight="1">
      <c r="C221" s="44" t="s">
        <v>116</v>
      </c>
      <c r="D221" s="35"/>
      <c r="E221" s="35"/>
      <c r="F221" s="35"/>
      <c r="G221" s="35"/>
      <c r="H221" s="35"/>
      <c r="I221" s="35"/>
      <c r="J221" s="35"/>
      <c r="K221" s="35"/>
      <c r="L221" s="8">
        <v>1120</v>
      </c>
      <c r="M221" s="8">
        <v>1320</v>
      </c>
      <c r="N221" s="9"/>
      <c r="O221" s="44" t="s">
        <v>117</v>
      </c>
      <c r="P221" s="35"/>
      <c r="Q221" s="63" t="s">
        <v>19</v>
      </c>
      <c r="R221" s="43"/>
      <c r="S221" s="43"/>
      <c r="T221" s="43"/>
      <c r="U221" s="43"/>
      <c r="V221" s="43"/>
      <c r="W221" s="43"/>
      <c r="X221" s="44" t="s">
        <v>19</v>
      </c>
      <c r="Y221" s="35"/>
      <c r="Z221" s="35"/>
      <c r="AA221" s="18">
        <v>2500000</v>
      </c>
    </row>
    <row r="222" spans="3:27">
      <c r="C222" s="41" t="s">
        <v>34</v>
      </c>
      <c r="D222" s="35"/>
      <c r="E222" s="35"/>
      <c r="F222" s="35"/>
      <c r="G222" s="35"/>
      <c r="H222" s="35"/>
      <c r="I222" s="35"/>
      <c r="J222" s="35"/>
      <c r="K222" s="35"/>
      <c r="L222" s="10" t="s">
        <v>19</v>
      </c>
      <c r="M222" s="10" t="s">
        <v>19</v>
      </c>
      <c r="N222" s="10" t="s">
        <v>19</v>
      </c>
      <c r="O222" s="41" t="s">
        <v>19</v>
      </c>
      <c r="P222" s="35"/>
      <c r="Q222" s="62" t="s">
        <v>19</v>
      </c>
      <c r="R222" s="43"/>
      <c r="S222" s="43"/>
      <c r="T222" s="43"/>
      <c r="U222" s="43"/>
      <c r="V222" s="43"/>
      <c r="W222" s="43"/>
      <c r="X222" s="41" t="s">
        <v>19</v>
      </c>
      <c r="Y222" s="35"/>
      <c r="Z222" s="35"/>
      <c r="AA222" s="19" t="s">
        <v>19</v>
      </c>
    </row>
    <row r="223" spans="3:27" ht="65" customHeight="1">
      <c r="C223" s="34" t="s">
        <v>170</v>
      </c>
      <c r="D223" s="35"/>
      <c r="E223" s="35"/>
      <c r="F223" s="35"/>
      <c r="G223" s="35"/>
      <c r="H223" s="35"/>
      <c r="I223" s="35"/>
      <c r="J223" s="35"/>
      <c r="K223" s="35"/>
      <c r="L223" s="12" t="s">
        <v>19</v>
      </c>
      <c r="M223" s="12" t="s">
        <v>19</v>
      </c>
      <c r="N223" s="12" t="s">
        <v>19</v>
      </c>
      <c r="O223" s="34" t="s">
        <v>171</v>
      </c>
      <c r="P223" s="35"/>
      <c r="Q223" s="42" t="s">
        <v>198</v>
      </c>
      <c r="R223" s="43"/>
      <c r="S223" s="43"/>
      <c r="T223" s="43"/>
      <c r="U223" s="43"/>
      <c r="V223" s="43"/>
      <c r="W223" s="43"/>
      <c r="X223" s="34" t="s">
        <v>19</v>
      </c>
      <c r="Y223" s="35"/>
      <c r="Z223" s="35"/>
      <c r="AA223" s="20">
        <v>2500000</v>
      </c>
    </row>
    <row r="224" spans="3:27">
      <c r="C224" s="44" t="s">
        <v>159</v>
      </c>
      <c r="D224" s="35"/>
      <c r="E224" s="35"/>
      <c r="F224" s="35"/>
      <c r="G224" s="35"/>
      <c r="H224" s="35"/>
      <c r="I224" s="35"/>
      <c r="J224" s="35"/>
      <c r="K224" s="35"/>
      <c r="L224" s="8">
        <v>1120</v>
      </c>
      <c r="M224" s="8">
        <v>1320</v>
      </c>
      <c r="N224" s="9"/>
      <c r="O224" s="44" t="s">
        <v>160</v>
      </c>
      <c r="P224" s="35"/>
      <c r="Q224" s="63" t="s">
        <v>19</v>
      </c>
      <c r="R224" s="43"/>
      <c r="S224" s="43"/>
      <c r="T224" s="43"/>
      <c r="U224" s="43"/>
      <c r="V224" s="43"/>
      <c r="W224" s="43"/>
      <c r="X224" s="44" t="s">
        <v>19</v>
      </c>
      <c r="Y224" s="35"/>
      <c r="Z224" s="35"/>
      <c r="AA224" s="18">
        <v>2072932</v>
      </c>
    </row>
    <row r="225" spans="3:27">
      <c r="C225" s="41" t="s">
        <v>34</v>
      </c>
      <c r="D225" s="35"/>
      <c r="E225" s="35"/>
      <c r="F225" s="35"/>
      <c r="G225" s="35"/>
      <c r="H225" s="35"/>
      <c r="I225" s="35"/>
      <c r="J225" s="35"/>
      <c r="K225" s="35"/>
      <c r="L225" s="10" t="s">
        <v>19</v>
      </c>
      <c r="M225" s="10" t="s">
        <v>19</v>
      </c>
      <c r="N225" s="10" t="s">
        <v>19</v>
      </c>
      <c r="O225" s="41" t="s">
        <v>19</v>
      </c>
      <c r="P225" s="35"/>
      <c r="Q225" s="62" t="s">
        <v>19</v>
      </c>
      <c r="R225" s="43"/>
      <c r="S225" s="43"/>
      <c r="T225" s="43"/>
      <c r="U225" s="43"/>
      <c r="V225" s="43"/>
      <c r="W225" s="43"/>
      <c r="X225" s="41" t="s">
        <v>19</v>
      </c>
      <c r="Y225" s="35"/>
      <c r="Z225" s="35"/>
      <c r="AA225" s="19" t="s">
        <v>19</v>
      </c>
    </row>
    <row r="226" spans="3:27" ht="61.5" customHeight="1">
      <c r="C226" s="34" t="s">
        <v>185</v>
      </c>
      <c r="D226" s="35"/>
      <c r="E226" s="35"/>
      <c r="F226" s="35"/>
      <c r="G226" s="35"/>
      <c r="H226" s="35"/>
      <c r="I226" s="35"/>
      <c r="J226" s="35"/>
      <c r="K226" s="35"/>
      <c r="L226" s="12" t="s">
        <v>19</v>
      </c>
      <c r="M226" s="12" t="s">
        <v>19</v>
      </c>
      <c r="N226" s="12" t="s">
        <v>19</v>
      </c>
      <c r="O226" s="34" t="s">
        <v>186</v>
      </c>
      <c r="P226" s="35"/>
      <c r="Q226" s="42" t="s">
        <v>375</v>
      </c>
      <c r="R226" s="43"/>
      <c r="S226" s="43"/>
      <c r="T226" s="43"/>
      <c r="U226" s="43"/>
      <c r="V226" s="43"/>
      <c r="W226" s="43"/>
      <c r="X226" s="34" t="s">
        <v>19</v>
      </c>
      <c r="Y226" s="35"/>
      <c r="Z226" s="35"/>
      <c r="AA226" s="20">
        <v>2072932</v>
      </c>
    </row>
    <row r="227" spans="3:27">
      <c r="C227" s="44" t="s">
        <v>162</v>
      </c>
      <c r="D227" s="35"/>
      <c r="E227" s="35"/>
      <c r="F227" s="35"/>
      <c r="G227" s="35"/>
      <c r="H227" s="35"/>
      <c r="I227" s="35"/>
      <c r="J227" s="35"/>
      <c r="K227" s="35"/>
      <c r="L227" s="8">
        <v>1120</v>
      </c>
      <c r="M227" s="8">
        <v>1320</v>
      </c>
      <c r="N227" s="9"/>
      <c r="O227" s="44" t="s">
        <v>163</v>
      </c>
      <c r="P227" s="35"/>
      <c r="Q227" s="63" t="s">
        <v>19</v>
      </c>
      <c r="R227" s="43"/>
      <c r="S227" s="43"/>
      <c r="T227" s="43"/>
      <c r="U227" s="43"/>
      <c r="V227" s="43"/>
      <c r="W227" s="43"/>
      <c r="X227" s="44" t="s">
        <v>19</v>
      </c>
      <c r="Y227" s="35"/>
      <c r="Z227" s="35"/>
      <c r="AA227" s="18">
        <v>8576807</v>
      </c>
    </row>
    <row r="228" spans="3:27">
      <c r="C228" s="41" t="s">
        <v>34</v>
      </c>
      <c r="D228" s="35"/>
      <c r="E228" s="35"/>
      <c r="F228" s="35"/>
      <c r="G228" s="35"/>
      <c r="H228" s="35"/>
      <c r="I228" s="35"/>
      <c r="J228" s="35"/>
      <c r="K228" s="35"/>
      <c r="L228" s="10" t="s">
        <v>19</v>
      </c>
      <c r="M228" s="10" t="s">
        <v>19</v>
      </c>
      <c r="N228" s="10" t="s">
        <v>19</v>
      </c>
      <c r="O228" s="41" t="s">
        <v>19</v>
      </c>
      <c r="P228" s="35"/>
      <c r="Q228" s="62" t="s">
        <v>19</v>
      </c>
      <c r="R228" s="43"/>
      <c r="S228" s="43"/>
      <c r="T228" s="43"/>
      <c r="U228" s="43"/>
      <c r="V228" s="43"/>
      <c r="W228" s="43"/>
      <c r="X228" s="41" t="s">
        <v>19</v>
      </c>
      <c r="Y228" s="35"/>
      <c r="Z228" s="35"/>
      <c r="AA228" s="19" t="s">
        <v>19</v>
      </c>
    </row>
    <row r="229" spans="3:27" ht="95.5" customHeight="1">
      <c r="C229" s="34" t="s">
        <v>170</v>
      </c>
      <c r="D229" s="35"/>
      <c r="E229" s="35"/>
      <c r="F229" s="35"/>
      <c r="G229" s="35"/>
      <c r="H229" s="35"/>
      <c r="I229" s="35"/>
      <c r="J229" s="35"/>
      <c r="K229" s="35"/>
      <c r="L229" s="12" t="s">
        <v>19</v>
      </c>
      <c r="M229" s="12" t="s">
        <v>19</v>
      </c>
      <c r="N229" s="12" t="s">
        <v>19</v>
      </c>
      <c r="O229" s="34" t="s">
        <v>171</v>
      </c>
      <c r="P229" s="35"/>
      <c r="Q229" s="42" t="s">
        <v>376</v>
      </c>
      <c r="R229" s="43"/>
      <c r="S229" s="43"/>
      <c r="T229" s="43"/>
      <c r="U229" s="43"/>
      <c r="V229" s="43"/>
      <c r="W229" s="43"/>
      <c r="X229" s="34" t="s">
        <v>19</v>
      </c>
      <c r="Y229" s="35"/>
      <c r="Z229" s="35"/>
      <c r="AA229" s="20">
        <v>5400000</v>
      </c>
    </row>
    <row r="230" spans="3:27" ht="65" customHeight="1">
      <c r="C230" s="34" t="s">
        <v>185</v>
      </c>
      <c r="D230" s="35"/>
      <c r="E230" s="35"/>
      <c r="F230" s="35"/>
      <c r="G230" s="35"/>
      <c r="H230" s="35"/>
      <c r="I230" s="35"/>
      <c r="J230" s="35"/>
      <c r="K230" s="35"/>
      <c r="L230" s="12" t="s">
        <v>19</v>
      </c>
      <c r="M230" s="12" t="s">
        <v>19</v>
      </c>
      <c r="N230" s="12" t="s">
        <v>19</v>
      </c>
      <c r="O230" s="34" t="s">
        <v>186</v>
      </c>
      <c r="P230" s="35"/>
      <c r="Q230" s="42" t="s">
        <v>377</v>
      </c>
      <c r="R230" s="43"/>
      <c r="S230" s="43"/>
      <c r="T230" s="43"/>
      <c r="U230" s="43"/>
      <c r="V230" s="43"/>
      <c r="W230" s="43"/>
      <c r="X230" s="34" t="s">
        <v>19</v>
      </c>
      <c r="Y230" s="35"/>
      <c r="Z230" s="35"/>
      <c r="AA230" s="20">
        <v>3176807</v>
      </c>
    </row>
    <row r="231" spans="3:27">
      <c r="C231" s="45" t="s">
        <v>121</v>
      </c>
      <c r="D231" s="35"/>
      <c r="E231" s="35"/>
      <c r="F231" s="35"/>
      <c r="G231" s="35"/>
      <c r="H231" s="35"/>
      <c r="I231" s="35"/>
      <c r="J231" s="35"/>
      <c r="K231" s="35"/>
      <c r="L231" s="7" t="s">
        <v>19</v>
      </c>
      <c r="M231" s="7" t="s">
        <v>19</v>
      </c>
      <c r="N231" s="7" t="s">
        <v>19</v>
      </c>
      <c r="O231" s="45" t="s">
        <v>122</v>
      </c>
      <c r="P231" s="35"/>
      <c r="Q231" s="64" t="s">
        <v>19</v>
      </c>
      <c r="R231" s="43"/>
      <c r="S231" s="43"/>
      <c r="T231" s="43"/>
      <c r="U231" s="43"/>
      <c r="V231" s="43"/>
      <c r="W231" s="43"/>
      <c r="X231" s="45" t="s">
        <v>19</v>
      </c>
      <c r="Y231" s="35"/>
      <c r="Z231" s="35"/>
      <c r="AA231" s="17">
        <v>84280430</v>
      </c>
    </row>
    <row r="232" spans="3:27">
      <c r="C232" s="44" t="s">
        <v>199</v>
      </c>
      <c r="D232" s="35"/>
      <c r="E232" s="35"/>
      <c r="F232" s="35"/>
      <c r="G232" s="35"/>
      <c r="H232" s="35"/>
      <c r="I232" s="35"/>
      <c r="J232" s="35"/>
      <c r="K232" s="35"/>
      <c r="L232" s="8">
        <v>2210</v>
      </c>
      <c r="M232" s="8">
        <v>1320</v>
      </c>
      <c r="N232" s="9"/>
      <c r="O232" s="44" t="s">
        <v>200</v>
      </c>
      <c r="P232" s="35"/>
      <c r="Q232" s="63" t="s">
        <v>19</v>
      </c>
      <c r="R232" s="43"/>
      <c r="S232" s="43"/>
      <c r="T232" s="43"/>
      <c r="U232" s="43"/>
      <c r="V232" s="43"/>
      <c r="W232" s="43"/>
      <c r="X232" s="44" t="s">
        <v>19</v>
      </c>
      <c r="Y232" s="35"/>
      <c r="Z232" s="35"/>
      <c r="AA232" s="18">
        <v>67100662</v>
      </c>
    </row>
    <row r="233" spans="3:27">
      <c r="C233" s="41" t="s">
        <v>125</v>
      </c>
      <c r="D233" s="35"/>
      <c r="E233" s="35"/>
      <c r="F233" s="35"/>
      <c r="G233" s="35"/>
      <c r="H233" s="35"/>
      <c r="I233" s="35"/>
      <c r="J233" s="35"/>
      <c r="K233" s="35"/>
      <c r="L233" s="10" t="s">
        <v>19</v>
      </c>
      <c r="M233" s="10" t="s">
        <v>19</v>
      </c>
      <c r="N233" s="10" t="s">
        <v>19</v>
      </c>
      <c r="O233" s="41" t="s">
        <v>19</v>
      </c>
      <c r="P233" s="35"/>
      <c r="Q233" s="62" t="s">
        <v>19</v>
      </c>
      <c r="R233" s="43"/>
      <c r="S233" s="43"/>
      <c r="T233" s="43"/>
      <c r="U233" s="43"/>
      <c r="V233" s="43"/>
      <c r="W233" s="43"/>
      <c r="X233" s="41" t="s">
        <v>19</v>
      </c>
      <c r="Y233" s="35"/>
      <c r="Z233" s="35"/>
      <c r="AA233" s="19" t="s">
        <v>19</v>
      </c>
    </row>
    <row r="234" spans="3:27" ht="50.5" customHeight="1">
      <c r="C234" s="34" t="s">
        <v>201</v>
      </c>
      <c r="D234" s="35"/>
      <c r="E234" s="35"/>
      <c r="F234" s="35"/>
      <c r="G234" s="35"/>
      <c r="H234" s="35"/>
      <c r="I234" s="35"/>
      <c r="J234" s="35"/>
      <c r="K234" s="35"/>
      <c r="L234" s="12" t="s">
        <v>19</v>
      </c>
      <c r="M234" s="12" t="s">
        <v>19</v>
      </c>
      <c r="N234" s="12" t="s">
        <v>19</v>
      </c>
      <c r="O234" s="34" t="s">
        <v>202</v>
      </c>
      <c r="P234" s="35"/>
      <c r="Q234" s="42" t="s">
        <v>378</v>
      </c>
      <c r="R234" s="43"/>
      <c r="S234" s="43"/>
      <c r="T234" s="43"/>
      <c r="U234" s="43"/>
      <c r="V234" s="43"/>
      <c r="W234" s="43"/>
      <c r="X234" s="34" t="s">
        <v>19</v>
      </c>
      <c r="Y234" s="35"/>
      <c r="Z234" s="35"/>
      <c r="AA234" s="20">
        <v>67100662</v>
      </c>
    </row>
    <row r="235" spans="3:27">
      <c r="C235" s="44" t="s">
        <v>203</v>
      </c>
      <c r="D235" s="35"/>
      <c r="E235" s="35"/>
      <c r="F235" s="35"/>
      <c r="G235" s="35"/>
      <c r="H235" s="35"/>
      <c r="I235" s="35"/>
      <c r="J235" s="35"/>
      <c r="K235" s="35"/>
      <c r="L235" s="8">
        <v>2210</v>
      </c>
      <c r="M235" s="8">
        <v>1320</v>
      </c>
      <c r="N235" s="9"/>
      <c r="O235" s="44" t="s">
        <v>204</v>
      </c>
      <c r="P235" s="35"/>
      <c r="Q235" s="63" t="s">
        <v>19</v>
      </c>
      <c r="R235" s="43"/>
      <c r="S235" s="43"/>
      <c r="T235" s="43"/>
      <c r="U235" s="43"/>
      <c r="V235" s="43"/>
      <c r="W235" s="43"/>
      <c r="X235" s="44" t="s">
        <v>19</v>
      </c>
      <c r="Y235" s="35"/>
      <c r="Z235" s="35"/>
      <c r="AA235" s="18">
        <v>3271474</v>
      </c>
    </row>
    <row r="236" spans="3:27">
      <c r="C236" s="41" t="s">
        <v>125</v>
      </c>
      <c r="D236" s="35"/>
      <c r="E236" s="35"/>
      <c r="F236" s="35"/>
      <c r="G236" s="35"/>
      <c r="H236" s="35"/>
      <c r="I236" s="35"/>
      <c r="J236" s="35"/>
      <c r="K236" s="35"/>
      <c r="L236" s="10" t="s">
        <v>19</v>
      </c>
      <c r="M236" s="10" t="s">
        <v>19</v>
      </c>
      <c r="N236" s="10" t="s">
        <v>19</v>
      </c>
      <c r="O236" s="41" t="s">
        <v>19</v>
      </c>
      <c r="P236" s="35"/>
      <c r="Q236" s="62" t="s">
        <v>19</v>
      </c>
      <c r="R236" s="43"/>
      <c r="S236" s="43"/>
      <c r="T236" s="43"/>
      <c r="U236" s="43"/>
      <c r="V236" s="43"/>
      <c r="W236" s="43"/>
      <c r="X236" s="41" t="s">
        <v>19</v>
      </c>
      <c r="Y236" s="35"/>
      <c r="Z236" s="35"/>
      <c r="AA236" s="19" t="s">
        <v>19</v>
      </c>
    </row>
    <row r="237" spans="3:27" ht="64" customHeight="1">
      <c r="C237" s="34" t="s">
        <v>191</v>
      </c>
      <c r="D237" s="35"/>
      <c r="E237" s="35"/>
      <c r="F237" s="35"/>
      <c r="G237" s="35"/>
      <c r="H237" s="35"/>
      <c r="I237" s="35"/>
      <c r="J237" s="35"/>
      <c r="K237" s="35"/>
      <c r="L237" s="12" t="s">
        <v>19</v>
      </c>
      <c r="M237" s="12" t="s">
        <v>19</v>
      </c>
      <c r="N237" s="12" t="s">
        <v>19</v>
      </c>
      <c r="O237" s="34" t="s">
        <v>192</v>
      </c>
      <c r="P237" s="35"/>
      <c r="Q237" s="42" t="s">
        <v>205</v>
      </c>
      <c r="R237" s="43"/>
      <c r="S237" s="43"/>
      <c r="T237" s="43"/>
      <c r="U237" s="43"/>
      <c r="V237" s="43"/>
      <c r="W237" s="43"/>
      <c r="X237" s="34" t="s">
        <v>19</v>
      </c>
      <c r="Y237" s="35"/>
      <c r="Z237" s="35"/>
      <c r="AA237" s="20">
        <v>3271474</v>
      </c>
    </row>
    <row r="238" spans="3:27">
      <c r="C238" s="44" t="s">
        <v>129</v>
      </c>
      <c r="D238" s="35"/>
      <c r="E238" s="35"/>
      <c r="F238" s="35"/>
      <c r="G238" s="35"/>
      <c r="H238" s="35"/>
      <c r="I238" s="35"/>
      <c r="J238" s="35"/>
      <c r="K238" s="35"/>
      <c r="L238" s="8">
        <v>2210</v>
      </c>
      <c r="M238" s="8">
        <v>1320</v>
      </c>
      <c r="N238" s="9"/>
      <c r="O238" s="44" t="s">
        <v>130</v>
      </c>
      <c r="P238" s="35"/>
      <c r="Q238" s="63" t="s">
        <v>19</v>
      </c>
      <c r="R238" s="43"/>
      <c r="S238" s="43"/>
      <c r="T238" s="43"/>
      <c r="U238" s="43"/>
      <c r="V238" s="43"/>
      <c r="W238" s="43"/>
      <c r="X238" s="44" t="s">
        <v>19</v>
      </c>
      <c r="Y238" s="35"/>
      <c r="Z238" s="35"/>
      <c r="AA238" s="18">
        <v>13908294</v>
      </c>
    </row>
    <row r="239" spans="3:27">
      <c r="C239" s="41" t="s">
        <v>125</v>
      </c>
      <c r="D239" s="35"/>
      <c r="E239" s="35"/>
      <c r="F239" s="35"/>
      <c r="G239" s="35"/>
      <c r="H239" s="35"/>
      <c r="I239" s="35"/>
      <c r="J239" s="35"/>
      <c r="K239" s="35"/>
      <c r="L239" s="10" t="s">
        <v>19</v>
      </c>
      <c r="M239" s="10" t="s">
        <v>19</v>
      </c>
      <c r="N239" s="10" t="s">
        <v>19</v>
      </c>
      <c r="O239" s="41" t="s">
        <v>19</v>
      </c>
      <c r="P239" s="35"/>
      <c r="Q239" s="62" t="s">
        <v>19</v>
      </c>
      <c r="R239" s="43"/>
      <c r="S239" s="43"/>
      <c r="T239" s="43"/>
      <c r="U239" s="43"/>
      <c r="V239" s="43"/>
      <c r="W239" s="43"/>
      <c r="X239" s="41" t="s">
        <v>19</v>
      </c>
      <c r="Y239" s="35"/>
      <c r="Z239" s="35"/>
      <c r="AA239" s="19" t="s">
        <v>19</v>
      </c>
    </row>
    <row r="240" spans="3:27" ht="71.5" customHeight="1">
      <c r="C240" s="34" t="s">
        <v>185</v>
      </c>
      <c r="D240" s="35"/>
      <c r="E240" s="35"/>
      <c r="F240" s="35"/>
      <c r="G240" s="35"/>
      <c r="H240" s="35"/>
      <c r="I240" s="35"/>
      <c r="J240" s="35"/>
      <c r="K240" s="35"/>
      <c r="L240" s="12" t="s">
        <v>19</v>
      </c>
      <c r="M240" s="12" t="s">
        <v>19</v>
      </c>
      <c r="N240" s="12" t="s">
        <v>19</v>
      </c>
      <c r="O240" s="34" t="s">
        <v>186</v>
      </c>
      <c r="P240" s="35"/>
      <c r="Q240" s="42" t="s">
        <v>379</v>
      </c>
      <c r="R240" s="43"/>
      <c r="S240" s="43"/>
      <c r="T240" s="43"/>
      <c r="U240" s="43"/>
      <c r="V240" s="43"/>
      <c r="W240" s="43"/>
      <c r="X240" s="34" t="s">
        <v>19</v>
      </c>
      <c r="Y240" s="35"/>
      <c r="Z240" s="35"/>
      <c r="AA240" s="20">
        <v>9939371</v>
      </c>
    </row>
    <row r="241" spans="3:27" ht="97" customHeight="1">
      <c r="C241" s="34" t="s">
        <v>65</v>
      </c>
      <c r="D241" s="35"/>
      <c r="E241" s="35"/>
      <c r="F241" s="35"/>
      <c r="G241" s="35"/>
      <c r="H241" s="35"/>
      <c r="I241" s="35"/>
      <c r="J241" s="35"/>
      <c r="K241" s="35"/>
      <c r="L241" s="12" t="s">
        <v>19</v>
      </c>
      <c r="M241" s="12" t="s">
        <v>19</v>
      </c>
      <c r="N241" s="12" t="s">
        <v>19</v>
      </c>
      <c r="O241" s="34" t="s">
        <v>66</v>
      </c>
      <c r="P241" s="35"/>
      <c r="Q241" s="42" t="s">
        <v>206</v>
      </c>
      <c r="R241" s="43"/>
      <c r="S241" s="43"/>
      <c r="T241" s="43"/>
      <c r="U241" s="43"/>
      <c r="V241" s="43"/>
      <c r="W241" s="43"/>
      <c r="X241" s="34" t="s">
        <v>19</v>
      </c>
      <c r="Y241" s="35"/>
      <c r="Z241" s="35"/>
      <c r="AA241" s="20">
        <v>3968923</v>
      </c>
    </row>
    <row r="242" spans="3:27">
      <c r="C242" s="46" t="s">
        <v>207</v>
      </c>
      <c r="D242" s="35"/>
      <c r="E242" s="35"/>
      <c r="F242" s="35"/>
      <c r="G242" s="35"/>
      <c r="H242" s="35"/>
      <c r="I242" s="35"/>
      <c r="J242" s="35"/>
      <c r="K242" s="35"/>
      <c r="L242" s="6" t="s">
        <v>19</v>
      </c>
      <c r="M242" s="6" t="s">
        <v>19</v>
      </c>
      <c r="N242" s="6" t="s">
        <v>19</v>
      </c>
      <c r="O242" s="46" t="s">
        <v>19</v>
      </c>
      <c r="P242" s="35"/>
      <c r="Q242" s="65" t="s">
        <v>19</v>
      </c>
      <c r="R242" s="43"/>
      <c r="S242" s="43"/>
      <c r="T242" s="43"/>
      <c r="U242" s="43"/>
      <c r="V242" s="43"/>
      <c r="W242" s="43"/>
      <c r="X242" s="47">
        <v>15919000</v>
      </c>
      <c r="Y242" s="35"/>
      <c r="Z242" s="35"/>
      <c r="AA242" s="21" t="s">
        <v>19</v>
      </c>
    </row>
    <row r="243" spans="3:27">
      <c r="C243" s="45" t="s">
        <v>30</v>
      </c>
      <c r="D243" s="35"/>
      <c r="E243" s="35"/>
      <c r="F243" s="35"/>
      <c r="G243" s="35"/>
      <c r="H243" s="35"/>
      <c r="I243" s="35"/>
      <c r="J243" s="35"/>
      <c r="K243" s="35"/>
      <c r="L243" s="7" t="s">
        <v>19</v>
      </c>
      <c r="M243" s="7" t="s">
        <v>19</v>
      </c>
      <c r="N243" s="7" t="s">
        <v>19</v>
      </c>
      <c r="O243" s="45" t="s">
        <v>31</v>
      </c>
      <c r="P243" s="35"/>
      <c r="Q243" s="64" t="s">
        <v>19</v>
      </c>
      <c r="R243" s="43"/>
      <c r="S243" s="43"/>
      <c r="T243" s="43"/>
      <c r="U243" s="43"/>
      <c r="V243" s="43"/>
      <c r="W243" s="43"/>
      <c r="X243" s="45" t="s">
        <v>19</v>
      </c>
      <c r="Y243" s="35"/>
      <c r="Z243" s="35"/>
      <c r="AA243" s="17">
        <v>5919000</v>
      </c>
    </row>
    <row r="244" spans="3:27">
      <c r="C244" s="44" t="s">
        <v>52</v>
      </c>
      <c r="D244" s="35"/>
      <c r="E244" s="35"/>
      <c r="F244" s="35"/>
      <c r="G244" s="35"/>
      <c r="H244" s="35"/>
      <c r="I244" s="35"/>
      <c r="J244" s="35"/>
      <c r="K244" s="35"/>
      <c r="L244" s="8">
        <v>1120</v>
      </c>
      <c r="M244" s="8">
        <v>1320</v>
      </c>
      <c r="N244" s="9"/>
      <c r="O244" s="44" t="s">
        <v>53</v>
      </c>
      <c r="P244" s="35"/>
      <c r="Q244" s="63" t="s">
        <v>19</v>
      </c>
      <c r="R244" s="43"/>
      <c r="S244" s="43"/>
      <c r="T244" s="43"/>
      <c r="U244" s="43"/>
      <c r="V244" s="43"/>
      <c r="W244" s="43"/>
      <c r="X244" s="44" t="s">
        <v>19</v>
      </c>
      <c r="Y244" s="35"/>
      <c r="Z244" s="35"/>
      <c r="AA244" s="18">
        <v>1000000</v>
      </c>
    </row>
    <row r="245" spans="3:27">
      <c r="C245" s="41" t="s">
        <v>34</v>
      </c>
      <c r="D245" s="35"/>
      <c r="E245" s="35"/>
      <c r="F245" s="35"/>
      <c r="G245" s="35"/>
      <c r="H245" s="35"/>
      <c r="I245" s="35"/>
      <c r="J245" s="35"/>
      <c r="K245" s="35"/>
      <c r="L245" s="10" t="s">
        <v>19</v>
      </c>
      <c r="M245" s="10" t="s">
        <v>19</v>
      </c>
      <c r="N245" s="10" t="s">
        <v>19</v>
      </c>
      <c r="O245" s="41" t="s">
        <v>19</v>
      </c>
      <c r="P245" s="35"/>
      <c r="Q245" s="62" t="s">
        <v>19</v>
      </c>
      <c r="R245" s="43"/>
      <c r="S245" s="43"/>
      <c r="T245" s="43"/>
      <c r="U245" s="43"/>
      <c r="V245" s="43"/>
      <c r="W245" s="43"/>
      <c r="X245" s="41" t="s">
        <v>19</v>
      </c>
      <c r="Y245" s="35"/>
      <c r="Z245" s="35"/>
      <c r="AA245" s="19" t="s">
        <v>19</v>
      </c>
    </row>
    <row r="246" spans="3:27" ht="52.5" customHeight="1">
      <c r="C246" s="34" t="s">
        <v>208</v>
      </c>
      <c r="D246" s="35"/>
      <c r="E246" s="35"/>
      <c r="F246" s="35"/>
      <c r="G246" s="35"/>
      <c r="H246" s="35"/>
      <c r="I246" s="35"/>
      <c r="J246" s="35"/>
      <c r="K246" s="35"/>
      <c r="L246" s="12" t="s">
        <v>19</v>
      </c>
      <c r="M246" s="12" t="s">
        <v>19</v>
      </c>
      <c r="N246" s="12" t="s">
        <v>19</v>
      </c>
      <c r="O246" s="34" t="s">
        <v>209</v>
      </c>
      <c r="P246" s="35"/>
      <c r="Q246" s="42" t="s">
        <v>210</v>
      </c>
      <c r="R246" s="43"/>
      <c r="S246" s="43"/>
      <c r="T246" s="43"/>
      <c r="U246" s="43"/>
      <c r="V246" s="43"/>
      <c r="W246" s="43"/>
      <c r="X246" s="34" t="s">
        <v>19</v>
      </c>
      <c r="Y246" s="35"/>
      <c r="Z246" s="35"/>
      <c r="AA246" s="20">
        <v>1000000</v>
      </c>
    </row>
    <row r="247" spans="3:27">
      <c r="C247" s="44" t="s">
        <v>146</v>
      </c>
      <c r="D247" s="35"/>
      <c r="E247" s="35"/>
      <c r="F247" s="35"/>
      <c r="G247" s="35"/>
      <c r="H247" s="35"/>
      <c r="I247" s="35"/>
      <c r="J247" s="35"/>
      <c r="K247" s="35"/>
      <c r="L247" s="8">
        <v>1120</v>
      </c>
      <c r="M247" s="8">
        <v>1320</v>
      </c>
      <c r="N247" s="9"/>
      <c r="O247" s="44" t="s">
        <v>147</v>
      </c>
      <c r="P247" s="35"/>
      <c r="Q247" s="63" t="s">
        <v>19</v>
      </c>
      <c r="R247" s="43"/>
      <c r="S247" s="43"/>
      <c r="T247" s="43"/>
      <c r="U247" s="43"/>
      <c r="V247" s="43"/>
      <c r="W247" s="43"/>
      <c r="X247" s="44" t="s">
        <v>19</v>
      </c>
      <c r="Y247" s="35"/>
      <c r="Z247" s="35"/>
      <c r="AA247" s="18">
        <v>4919000</v>
      </c>
    </row>
    <row r="248" spans="3:27">
      <c r="C248" s="41" t="s">
        <v>34</v>
      </c>
      <c r="D248" s="35"/>
      <c r="E248" s="35"/>
      <c r="F248" s="35"/>
      <c r="G248" s="35"/>
      <c r="H248" s="35"/>
      <c r="I248" s="35"/>
      <c r="J248" s="35"/>
      <c r="K248" s="35"/>
      <c r="L248" s="10" t="s">
        <v>19</v>
      </c>
      <c r="M248" s="10" t="s">
        <v>19</v>
      </c>
      <c r="N248" s="10" t="s">
        <v>19</v>
      </c>
      <c r="O248" s="41" t="s">
        <v>19</v>
      </c>
      <c r="P248" s="35"/>
      <c r="Q248" s="62" t="s">
        <v>19</v>
      </c>
      <c r="R248" s="43"/>
      <c r="S248" s="43"/>
      <c r="T248" s="43"/>
      <c r="U248" s="43"/>
      <c r="V248" s="43"/>
      <c r="W248" s="43"/>
      <c r="X248" s="41" t="s">
        <v>19</v>
      </c>
      <c r="Y248" s="35"/>
      <c r="Z248" s="35"/>
      <c r="AA248" s="19" t="s">
        <v>19</v>
      </c>
    </row>
    <row r="249" spans="3:27" ht="91" customHeight="1">
      <c r="C249" s="34" t="s">
        <v>208</v>
      </c>
      <c r="D249" s="35"/>
      <c r="E249" s="35"/>
      <c r="F249" s="35"/>
      <c r="G249" s="35"/>
      <c r="H249" s="35"/>
      <c r="I249" s="35"/>
      <c r="J249" s="35"/>
      <c r="K249" s="35"/>
      <c r="L249" s="12" t="s">
        <v>19</v>
      </c>
      <c r="M249" s="12" t="s">
        <v>19</v>
      </c>
      <c r="N249" s="12" t="s">
        <v>19</v>
      </c>
      <c r="O249" s="34" t="s">
        <v>209</v>
      </c>
      <c r="P249" s="35"/>
      <c r="Q249" s="42" t="s">
        <v>380</v>
      </c>
      <c r="R249" s="43"/>
      <c r="S249" s="43"/>
      <c r="T249" s="43"/>
      <c r="U249" s="43"/>
      <c r="V249" s="43"/>
      <c r="W249" s="43"/>
      <c r="X249" s="34" t="s">
        <v>19</v>
      </c>
      <c r="Y249" s="35"/>
      <c r="Z249" s="35"/>
      <c r="AA249" s="20">
        <v>4919000</v>
      </c>
    </row>
    <row r="250" spans="3:27">
      <c r="C250" s="45" t="s">
        <v>121</v>
      </c>
      <c r="D250" s="35"/>
      <c r="E250" s="35"/>
      <c r="F250" s="35"/>
      <c r="G250" s="35"/>
      <c r="H250" s="35"/>
      <c r="I250" s="35"/>
      <c r="J250" s="35"/>
      <c r="K250" s="35"/>
      <c r="L250" s="7" t="s">
        <v>19</v>
      </c>
      <c r="M250" s="7" t="s">
        <v>19</v>
      </c>
      <c r="N250" s="7" t="s">
        <v>19</v>
      </c>
      <c r="O250" s="45" t="s">
        <v>122</v>
      </c>
      <c r="P250" s="35"/>
      <c r="Q250" s="64" t="s">
        <v>19</v>
      </c>
      <c r="R250" s="43"/>
      <c r="S250" s="43"/>
      <c r="T250" s="43"/>
      <c r="U250" s="43"/>
      <c r="V250" s="43"/>
      <c r="W250" s="43"/>
      <c r="X250" s="45" t="s">
        <v>19</v>
      </c>
      <c r="Y250" s="35"/>
      <c r="Z250" s="35"/>
      <c r="AA250" s="17">
        <v>10000000</v>
      </c>
    </row>
    <row r="251" spans="3:27">
      <c r="C251" s="44" t="s">
        <v>199</v>
      </c>
      <c r="D251" s="35"/>
      <c r="E251" s="35"/>
      <c r="F251" s="35"/>
      <c r="G251" s="35"/>
      <c r="H251" s="35"/>
      <c r="I251" s="35"/>
      <c r="J251" s="35"/>
      <c r="K251" s="35"/>
      <c r="L251" s="8">
        <v>2210</v>
      </c>
      <c r="M251" s="8">
        <v>1320</v>
      </c>
      <c r="N251" s="9"/>
      <c r="O251" s="44" t="s">
        <v>200</v>
      </c>
      <c r="P251" s="35"/>
      <c r="Q251" s="63" t="s">
        <v>19</v>
      </c>
      <c r="R251" s="43"/>
      <c r="S251" s="43"/>
      <c r="T251" s="43"/>
      <c r="U251" s="43"/>
      <c r="V251" s="43"/>
      <c r="W251" s="43"/>
      <c r="X251" s="44" t="s">
        <v>19</v>
      </c>
      <c r="Y251" s="35"/>
      <c r="Z251" s="35"/>
      <c r="AA251" s="18">
        <v>10000000</v>
      </c>
    </row>
    <row r="252" spans="3:27">
      <c r="C252" s="41" t="s">
        <v>125</v>
      </c>
      <c r="D252" s="35"/>
      <c r="E252" s="35"/>
      <c r="F252" s="35"/>
      <c r="G252" s="35"/>
      <c r="H252" s="35"/>
      <c r="I252" s="35"/>
      <c r="J252" s="35"/>
      <c r="K252" s="35"/>
      <c r="L252" s="10" t="s">
        <v>19</v>
      </c>
      <c r="M252" s="10" t="s">
        <v>19</v>
      </c>
      <c r="N252" s="10" t="s">
        <v>19</v>
      </c>
      <c r="O252" s="41" t="s">
        <v>19</v>
      </c>
      <c r="P252" s="35"/>
      <c r="Q252" s="62" t="s">
        <v>19</v>
      </c>
      <c r="R252" s="43"/>
      <c r="S252" s="43"/>
      <c r="T252" s="43"/>
      <c r="U252" s="43"/>
      <c r="V252" s="43"/>
      <c r="W252" s="43"/>
      <c r="X252" s="41" t="s">
        <v>19</v>
      </c>
      <c r="Y252" s="35"/>
      <c r="Z252" s="35"/>
      <c r="AA252" s="19" t="s">
        <v>19</v>
      </c>
    </row>
    <row r="253" spans="3:27" ht="50" customHeight="1">
      <c r="C253" s="34" t="s">
        <v>201</v>
      </c>
      <c r="D253" s="35"/>
      <c r="E253" s="35"/>
      <c r="F253" s="35"/>
      <c r="G253" s="35"/>
      <c r="H253" s="35"/>
      <c r="I253" s="35"/>
      <c r="J253" s="35"/>
      <c r="K253" s="35"/>
      <c r="L253" s="12" t="s">
        <v>19</v>
      </c>
      <c r="M253" s="12" t="s">
        <v>19</v>
      </c>
      <c r="N253" s="12" t="s">
        <v>19</v>
      </c>
      <c r="O253" s="34" t="s">
        <v>202</v>
      </c>
      <c r="P253" s="35"/>
      <c r="Q253" s="42" t="s">
        <v>381</v>
      </c>
      <c r="R253" s="43"/>
      <c r="S253" s="43"/>
      <c r="T253" s="43"/>
      <c r="U253" s="43"/>
      <c r="V253" s="43"/>
      <c r="W253" s="43"/>
      <c r="X253" s="34" t="s">
        <v>19</v>
      </c>
      <c r="Y253" s="35"/>
      <c r="Z253" s="35"/>
      <c r="AA253" s="20">
        <v>10000000</v>
      </c>
    </row>
    <row r="254" spans="3:27" ht="24" customHeight="1">
      <c r="C254" s="46" t="s">
        <v>211</v>
      </c>
      <c r="D254" s="35"/>
      <c r="E254" s="35"/>
      <c r="F254" s="35"/>
      <c r="G254" s="35"/>
      <c r="H254" s="35"/>
      <c r="I254" s="35"/>
      <c r="J254" s="35"/>
      <c r="K254" s="35"/>
      <c r="L254" s="6" t="s">
        <v>19</v>
      </c>
      <c r="M254" s="6" t="s">
        <v>19</v>
      </c>
      <c r="N254" s="6" t="s">
        <v>19</v>
      </c>
      <c r="O254" s="46" t="s">
        <v>19</v>
      </c>
      <c r="P254" s="35"/>
      <c r="Q254" s="65" t="s">
        <v>19</v>
      </c>
      <c r="R254" s="43"/>
      <c r="S254" s="43"/>
      <c r="T254" s="43"/>
      <c r="U254" s="43"/>
      <c r="V254" s="43"/>
      <c r="W254" s="43"/>
      <c r="X254" s="47">
        <v>19541191</v>
      </c>
      <c r="Y254" s="35"/>
      <c r="Z254" s="35"/>
      <c r="AA254" s="21" t="s">
        <v>19</v>
      </c>
    </row>
    <row r="255" spans="3:27">
      <c r="C255" s="45" t="s">
        <v>30</v>
      </c>
      <c r="D255" s="35"/>
      <c r="E255" s="35"/>
      <c r="F255" s="35"/>
      <c r="G255" s="35"/>
      <c r="H255" s="35"/>
      <c r="I255" s="35"/>
      <c r="J255" s="35"/>
      <c r="K255" s="35"/>
      <c r="L255" s="7" t="s">
        <v>19</v>
      </c>
      <c r="M255" s="7" t="s">
        <v>19</v>
      </c>
      <c r="N255" s="7" t="s">
        <v>19</v>
      </c>
      <c r="O255" s="45" t="s">
        <v>31</v>
      </c>
      <c r="P255" s="35"/>
      <c r="Q255" s="64" t="s">
        <v>19</v>
      </c>
      <c r="R255" s="43"/>
      <c r="S255" s="43"/>
      <c r="T255" s="43"/>
      <c r="U255" s="43"/>
      <c r="V255" s="43"/>
      <c r="W255" s="43"/>
      <c r="X255" s="45" t="s">
        <v>19</v>
      </c>
      <c r="Y255" s="35"/>
      <c r="Z255" s="35"/>
      <c r="AA255" s="17">
        <v>1015000</v>
      </c>
    </row>
    <row r="256" spans="3:27">
      <c r="C256" s="44" t="s">
        <v>212</v>
      </c>
      <c r="D256" s="35"/>
      <c r="E256" s="35"/>
      <c r="F256" s="35"/>
      <c r="G256" s="35"/>
      <c r="H256" s="35"/>
      <c r="I256" s="35"/>
      <c r="J256" s="35"/>
      <c r="K256" s="35"/>
      <c r="L256" s="8">
        <v>1120</v>
      </c>
      <c r="M256" s="8">
        <v>1320</v>
      </c>
      <c r="N256" s="9"/>
      <c r="O256" s="44" t="s">
        <v>213</v>
      </c>
      <c r="P256" s="35"/>
      <c r="Q256" s="63" t="s">
        <v>19</v>
      </c>
      <c r="R256" s="43"/>
      <c r="S256" s="43"/>
      <c r="T256" s="43"/>
      <c r="U256" s="43"/>
      <c r="V256" s="43"/>
      <c r="W256" s="43"/>
      <c r="X256" s="44" t="s">
        <v>19</v>
      </c>
      <c r="Y256" s="35"/>
      <c r="Z256" s="35"/>
      <c r="AA256" s="18">
        <v>20000</v>
      </c>
    </row>
    <row r="257" spans="3:27">
      <c r="C257" s="41" t="s">
        <v>34</v>
      </c>
      <c r="D257" s="35"/>
      <c r="E257" s="35"/>
      <c r="F257" s="35"/>
      <c r="G257" s="35"/>
      <c r="H257" s="35"/>
      <c r="I257" s="35"/>
      <c r="J257" s="35"/>
      <c r="K257" s="35"/>
      <c r="L257" s="10" t="s">
        <v>19</v>
      </c>
      <c r="M257" s="10" t="s">
        <v>19</v>
      </c>
      <c r="N257" s="10" t="s">
        <v>19</v>
      </c>
      <c r="O257" s="41" t="s">
        <v>19</v>
      </c>
      <c r="P257" s="35"/>
      <c r="Q257" s="62" t="s">
        <v>19</v>
      </c>
      <c r="R257" s="43"/>
      <c r="S257" s="43"/>
      <c r="T257" s="43"/>
      <c r="U257" s="43"/>
      <c r="V257" s="43"/>
      <c r="W257" s="43"/>
      <c r="X257" s="41" t="s">
        <v>19</v>
      </c>
      <c r="Y257" s="35"/>
      <c r="Z257" s="35"/>
      <c r="AA257" s="19" t="s">
        <v>19</v>
      </c>
    </row>
    <row r="258" spans="3:27" ht="49.5" customHeight="1">
      <c r="C258" s="34" t="s">
        <v>214</v>
      </c>
      <c r="D258" s="35"/>
      <c r="E258" s="35"/>
      <c r="F258" s="35"/>
      <c r="G258" s="35"/>
      <c r="H258" s="35"/>
      <c r="I258" s="35"/>
      <c r="J258" s="35"/>
      <c r="K258" s="35"/>
      <c r="L258" s="12" t="s">
        <v>19</v>
      </c>
      <c r="M258" s="12" t="s">
        <v>19</v>
      </c>
      <c r="N258" s="12" t="s">
        <v>19</v>
      </c>
      <c r="O258" s="34" t="s">
        <v>215</v>
      </c>
      <c r="P258" s="35"/>
      <c r="Q258" s="42" t="s">
        <v>216</v>
      </c>
      <c r="R258" s="43"/>
      <c r="S258" s="43"/>
      <c r="T258" s="43"/>
      <c r="U258" s="43"/>
      <c r="V258" s="43"/>
      <c r="W258" s="43"/>
      <c r="X258" s="34" t="s">
        <v>19</v>
      </c>
      <c r="Y258" s="35"/>
      <c r="Z258" s="35"/>
      <c r="AA258" s="20">
        <v>20000</v>
      </c>
    </row>
    <row r="259" spans="3:27">
      <c r="C259" s="44" t="s">
        <v>32</v>
      </c>
      <c r="D259" s="35"/>
      <c r="E259" s="35"/>
      <c r="F259" s="35"/>
      <c r="G259" s="35"/>
      <c r="H259" s="35"/>
      <c r="I259" s="35"/>
      <c r="J259" s="35"/>
      <c r="K259" s="35"/>
      <c r="L259" s="8">
        <v>1120</v>
      </c>
      <c r="M259" s="8">
        <v>1320</v>
      </c>
      <c r="N259" s="9"/>
      <c r="O259" s="44" t="s">
        <v>33</v>
      </c>
      <c r="P259" s="35"/>
      <c r="Q259" s="63" t="s">
        <v>19</v>
      </c>
      <c r="R259" s="43"/>
      <c r="S259" s="43"/>
      <c r="T259" s="43"/>
      <c r="U259" s="43"/>
      <c r="V259" s="43"/>
      <c r="W259" s="43"/>
      <c r="X259" s="44" t="s">
        <v>19</v>
      </c>
      <c r="Y259" s="35"/>
      <c r="Z259" s="35"/>
      <c r="AA259" s="18">
        <v>25000</v>
      </c>
    </row>
    <row r="260" spans="3:27">
      <c r="C260" s="41" t="s">
        <v>34</v>
      </c>
      <c r="D260" s="35"/>
      <c r="E260" s="35"/>
      <c r="F260" s="35"/>
      <c r="G260" s="35"/>
      <c r="H260" s="35"/>
      <c r="I260" s="35"/>
      <c r="J260" s="35"/>
      <c r="K260" s="35"/>
      <c r="L260" s="10" t="s">
        <v>19</v>
      </c>
      <c r="M260" s="10" t="s">
        <v>19</v>
      </c>
      <c r="N260" s="10" t="s">
        <v>19</v>
      </c>
      <c r="O260" s="41" t="s">
        <v>19</v>
      </c>
      <c r="P260" s="35"/>
      <c r="Q260" s="62" t="s">
        <v>19</v>
      </c>
      <c r="R260" s="43"/>
      <c r="S260" s="43"/>
      <c r="T260" s="43"/>
      <c r="U260" s="43"/>
      <c r="V260" s="43"/>
      <c r="W260" s="43"/>
      <c r="X260" s="41" t="s">
        <v>19</v>
      </c>
      <c r="Y260" s="35"/>
      <c r="Z260" s="35"/>
      <c r="AA260" s="19" t="s">
        <v>19</v>
      </c>
    </row>
    <row r="261" spans="3:27" ht="108" customHeight="1">
      <c r="C261" s="34" t="s">
        <v>214</v>
      </c>
      <c r="D261" s="35"/>
      <c r="E261" s="35"/>
      <c r="F261" s="35"/>
      <c r="G261" s="35"/>
      <c r="H261" s="35"/>
      <c r="I261" s="35"/>
      <c r="J261" s="35"/>
      <c r="K261" s="35"/>
      <c r="L261" s="12" t="s">
        <v>19</v>
      </c>
      <c r="M261" s="12" t="s">
        <v>19</v>
      </c>
      <c r="N261" s="12" t="s">
        <v>19</v>
      </c>
      <c r="O261" s="34" t="s">
        <v>215</v>
      </c>
      <c r="P261" s="35"/>
      <c r="Q261" s="42" t="s">
        <v>217</v>
      </c>
      <c r="R261" s="43"/>
      <c r="S261" s="43"/>
      <c r="T261" s="43"/>
      <c r="U261" s="43"/>
      <c r="V261" s="43"/>
      <c r="W261" s="43"/>
      <c r="X261" s="34" t="s">
        <v>19</v>
      </c>
      <c r="Y261" s="35"/>
      <c r="Z261" s="35"/>
      <c r="AA261" s="20">
        <v>25000</v>
      </c>
    </row>
    <row r="262" spans="3:27">
      <c r="C262" s="44" t="s">
        <v>52</v>
      </c>
      <c r="D262" s="35"/>
      <c r="E262" s="35"/>
      <c r="F262" s="35"/>
      <c r="G262" s="35"/>
      <c r="H262" s="35"/>
      <c r="I262" s="35"/>
      <c r="J262" s="35"/>
      <c r="K262" s="35"/>
      <c r="L262" s="8">
        <v>1120</v>
      </c>
      <c r="M262" s="8">
        <v>1320</v>
      </c>
      <c r="N262" s="9"/>
      <c r="O262" s="44" t="s">
        <v>53</v>
      </c>
      <c r="P262" s="35"/>
      <c r="Q262" s="63" t="s">
        <v>19</v>
      </c>
      <c r="R262" s="43"/>
      <c r="S262" s="43"/>
      <c r="T262" s="43"/>
      <c r="U262" s="43"/>
      <c r="V262" s="43"/>
      <c r="W262" s="43"/>
      <c r="X262" s="44" t="s">
        <v>19</v>
      </c>
      <c r="Y262" s="35"/>
      <c r="Z262" s="35"/>
      <c r="AA262" s="18">
        <v>200000</v>
      </c>
    </row>
    <row r="263" spans="3:27">
      <c r="C263" s="41" t="s">
        <v>34</v>
      </c>
      <c r="D263" s="35"/>
      <c r="E263" s="35"/>
      <c r="F263" s="35"/>
      <c r="G263" s="35"/>
      <c r="H263" s="35"/>
      <c r="I263" s="35"/>
      <c r="J263" s="35"/>
      <c r="K263" s="35"/>
      <c r="L263" s="10" t="s">
        <v>19</v>
      </c>
      <c r="M263" s="10" t="s">
        <v>19</v>
      </c>
      <c r="N263" s="10" t="s">
        <v>19</v>
      </c>
      <c r="O263" s="41" t="s">
        <v>19</v>
      </c>
      <c r="P263" s="35"/>
      <c r="Q263" s="62" t="s">
        <v>19</v>
      </c>
      <c r="R263" s="43"/>
      <c r="S263" s="43"/>
      <c r="T263" s="43"/>
      <c r="U263" s="43"/>
      <c r="V263" s="43"/>
      <c r="W263" s="43"/>
      <c r="X263" s="41" t="s">
        <v>19</v>
      </c>
      <c r="Y263" s="35"/>
      <c r="Z263" s="35"/>
      <c r="AA263" s="19" t="s">
        <v>19</v>
      </c>
    </row>
    <row r="264" spans="3:27" ht="67.5" customHeight="1">
      <c r="C264" s="34" t="s">
        <v>214</v>
      </c>
      <c r="D264" s="35"/>
      <c r="E264" s="35"/>
      <c r="F264" s="35"/>
      <c r="G264" s="35"/>
      <c r="H264" s="35"/>
      <c r="I264" s="35"/>
      <c r="J264" s="35"/>
      <c r="K264" s="35"/>
      <c r="L264" s="12" t="s">
        <v>19</v>
      </c>
      <c r="M264" s="12" t="s">
        <v>19</v>
      </c>
      <c r="N264" s="12" t="s">
        <v>19</v>
      </c>
      <c r="O264" s="34" t="s">
        <v>215</v>
      </c>
      <c r="P264" s="35"/>
      <c r="Q264" s="42" t="s">
        <v>382</v>
      </c>
      <c r="R264" s="43"/>
      <c r="S264" s="43"/>
      <c r="T264" s="43"/>
      <c r="U264" s="43"/>
      <c r="V264" s="43"/>
      <c r="W264" s="43"/>
      <c r="X264" s="34" t="s">
        <v>19</v>
      </c>
      <c r="Y264" s="35"/>
      <c r="Z264" s="35"/>
      <c r="AA264" s="20">
        <v>200000</v>
      </c>
    </row>
    <row r="265" spans="3:27">
      <c r="C265" s="44" t="s">
        <v>218</v>
      </c>
      <c r="D265" s="35"/>
      <c r="E265" s="35"/>
      <c r="F265" s="35"/>
      <c r="G265" s="35"/>
      <c r="H265" s="35"/>
      <c r="I265" s="35"/>
      <c r="J265" s="35"/>
      <c r="K265" s="35"/>
      <c r="L265" s="8">
        <v>1120</v>
      </c>
      <c r="M265" s="8">
        <v>1320</v>
      </c>
      <c r="N265" s="9"/>
      <c r="O265" s="44" t="s">
        <v>219</v>
      </c>
      <c r="P265" s="35"/>
      <c r="Q265" s="63" t="s">
        <v>19</v>
      </c>
      <c r="R265" s="43"/>
      <c r="S265" s="43"/>
      <c r="T265" s="43"/>
      <c r="U265" s="43"/>
      <c r="V265" s="43"/>
      <c r="W265" s="43"/>
      <c r="X265" s="44" t="s">
        <v>19</v>
      </c>
      <c r="Y265" s="35"/>
      <c r="Z265" s="35"/>
      <c r="AA265" s="18">
        <v>166600</v>
      </c>
    </row>
    <row r="266" spans="3:27">
      <c r="C266" s="41" t="s">
        <v>34</v>
      </c>
      <c r="D266" s="35"/>
      <c r="E266" s="35"/>
      <c r="F266" s="35"/>
      <c r="G266" s="35"/>
      <c r="H266" s="35"/>
      <c r="I266" s="35"/>
      <c r="J266" s="35"/>
      <c r="K266" s="35"/>
      <c r="L266" s="10" t="s">
        <v>19</v>
      </c>
      <c r="M266" s="10" t="s">
        <v>19</v>
      </c>
      <c r="N266" s="10" t="s">
        <v>19</v>
      </c>
      <c r="O266" s="41" t="s">
        <v>19</v>
      </c>
      <c r="P266" s="35"/>
      <c r="Q266" s="62" t="s">
        <v>19</v>
      </c>
      <c r="R266" s="43"/>
      <c r="S266" s="43"/>
      <c r="T266" s="43"/>
      <c r="U266" s="43"/>
      <c r="V266" s="43"/>
      <c r="W266" s="43"/>
      <c r="X266" s="41" t="s">
        <v>19</v>
      </c>
      <c r="Y266" s="35"/>
      <c r="Z266" s="35"/>
      <c r="AA266" s="19" t="s">
        <v>19</v>
      </c>
    </row>
    <row r="267" spans="3:27" ht="69" customHeight="1">
      <c r="C267" s="34" t="s">
        <v>214</v>
      </c>
      <c r="D267" s="35"/>
      <c r="E267" s="35"/>
      <c r="F267" s="35"/>
      <c r="G267" s="35"/>
      <c r="H267" s="35"/>
      <c r="I267" s="35"/>
      <c r="J267" s="35"/>
      <c r="K267" s="35"/>
      <c r="L267" s="12" t="s">
        <v>19</v>
      </c>
      <c r="M267" s="12" t="s">
        <v>19</v>
      </c>
      <c r="N267" s="12" t="s">
        <v>19</v>
      </c>
      <c r="O267" s="34" t="s">
        <v>215</v>
      </c>
      <c r="P267" s="35"/>
      <c r="Q267" s="42" t="s">
        <v>220</v>
      </c>
      <c r="R267" s="43"/>
      <c r="S267" s="43"/>
      <c r="T267" s="43"/>
      <c r="U267" s="43"/>
      <c r="V267" s="43"/>
      <c r="W267" s="43"/>
      <c r="X267" s="34" t="s">
        <v>19</v>
      </c>
      <c r="Y267" s="35"/>
      <c r="Z267" s="35"/>
      <c r="AA267" s="20">
        <v>166600</v>
      </c>
    </row>
    <row r="268" spans="3:27">
      <c r="C268" s="44" t="s">
        <v>146</v>
      </c>
      <c r="D268" s="35"/>
      <c r="E268" s="35"/>
      <c r="F268" s="35"/>
      <c r="G268" s="35"/>
      <c r="H268" s="35"/>
      <c r="I268" s="35"/>
      <c r="J268" s="35"/>
      <c r="K268" s="35"/>
      <c r="L268" s="8">
        <v>1120</v>
      </c>
      <c r="M268" s="8">
        <v>1320</v>
      </c>
      <c r="N268" s="9"/>
      <c r="O268" s="44" t="s">
        <v>147</v>
      </c>
      <c r="P268" s="35"/>
      <c r="Q268" s="63" t="s">
        <v>19</v>
      </c>
      <c r="R268" s="43"/>
      <c r="S268" s="43"/>
      <c r="T268" s="43"/>
      <c r="U268" s="43"/>
      <c r="V268" s="43"/>
      <c r="W268" s="43"/>
      <c r="X268" s="44" t="s">
        <v>19</v>
      </c>
      <c r="Y268" s="35"/>
      <c r="Z268" s="35"/>
      <c r="AA268" s="18">
        <v>200000</v>
      </c>
    </row>
    <row r="269" spans="3:27">
      <c r="C269" s="41" t="s">
        <v>34</v>
      </c>
      <c r="D269" s="35"/>
      <c r="E269" s="35"/>
      <c r="F269" s="35"/>
      <c r="G269" s="35"/>
      <c r="H269" s="35"/>
      <c r="I269" s="35"/>
      <c r="J269" s="35"/>
      <c r="K269" s="35"/>
      <c r="L269" s="10" t="s">
        <v>19</v>
      </c>
      <c r="M269" s="10" t="s">
        <v>19</v>
      </c>
      <c r="N269" s="10" t="s">
        <v>19</v>
      </c>
      <c r="O269" s="41" t="s">
        <v>19</v>
      </c>
      <c r="P269" s="35"/>
      <c r="Q269" s="62" t="s">
        <v>19</v>
      </c>
      <c r="R269" s="43"/>
      <c r="S269" s="43"/>
      <c r="T269" s="43"/>
      <c r="U269" s="43"/>
      <c r="V269" s="43"/>
      <c r="W269" s="43"/>
      <c r="X269" s="41" t="s">
        <v>19</v>
      </c>
      <c r="Y269" s="35"/>
      <c r="Z269" s="35"/>
      <c r="AA269" s="19" t="s">
        <v>19</v>
      </c>
    </row>
    <row r="270" spans="3:27" ht="59.5" customHeight="1">
      <c r="C270" s="34" t="s">
        <v>214</v>
      </c>
      <c r="D270" s="35"/>
      <c r="E270" s="35"/>
      <c r="F270" s="35"/>
      <c r="G270" s="35"/>
      <c r="H270" s="35"/>
      <c r="I270" s="35"/>
      <c r="J270" s="35"/>
      <c r="K270" s="35"/>
      <c r="L270" s="12" t="s">
        <v>19</v>
      </c>
      <c r="M270" s="12" t="s">
        <v>19</v>
      </c>
      <c r="N270" s="12" t="s">
        <v>19</v>
      </c>
      <c r="O270" s="34" t="s">
        <v>215</v>
      </c>
      <c r="P270" s="35"/>
      <c r="Q270" s="42" t="s">
        <v>221</v>
      </c>
      <c r="R270" s="43"/>
      <c r="S270" s="43"/>
      <c r="T270" s="43"/>
      <c r="U270" s="43"/>
      <c r="V270" s="43"/>
      <c r="W270" s="43"/>
      <c r="X270" s="34" t="s">
        <v>19</v>
      </c>
      <c r="Y270" s="35"/>
      <c r="Z270" s="35"/>
      <c r="AA270" s="20">
        <v>200000</v>
      </c>
    </row>
    <row r="271" spans="3:27" ht="27.5" customHeight="1">
      <c r="C271" s="44" t="s">
        <v>148</v>
      </c>
      <c r="D271" s="35"/>
      <c r="E271" s="35"/>
      <c r="F271" s="35"/>
      <c r="G271" s="35"/>
      <c r="H271" s="35"/>
      <c r="I271" s="35"/>
      <c r="J271" s="35"/>
      <c r="K271" s="35"/>
      <c r="L271" s="8">
        <v>1120</v>
      </c>
      <c r="M271" s="8">
        <v>1320</v>
      </c>
      <c r="N271" s="9"/>
      <c r="O271" s="44" t="s">
        <v>149</v>
      </c>
      <c r="P271" s="35"/>
      <c r="Q271" s="63" t="s">
        <v>19</v>
      </c>
      <c r="R271" s="43"/>
      <c r="S271" s="43"/>
      <c r="T271" s="43"/>
      <c r="U271" s="43"/>
      <c r="V271" s="43"/>
      <c r="W271" s="43"/>
      <c r="X271" s="44" t="s">
        <v>19</v>
      </c>
      <c r="Y271" s="35"/>
      <c r="Z271" s="35"/>
      <c r="AA271" s="18">
        <v>353400</v>
      </c>
    </row>
    <row r="272" spans="3:27">
      <c r="C272" s="41" t="s">
        <v>34</v>
      </c>
      <c r="D272" s="35"/>
      <c r="E272" s="35"/>
      <c r="F272" s="35"/>
      <c r="G272" s="35"/>
      <c r="H272" s="35"/>
      <c r="I272" s="35"/>
      <c r="J272" s="35"/>
      <c r="K272" s="35"/>
      <c r="L272" s="10" t="s">
        <v>19</v>
      </c>
      <c r="M272" s="10" t="s">
        <v>19</v>
      </c>
      <c r="N272" s="10" t="s">
        <v>19</v>
      </c>
      <c r="O272" s="41" t="s">
        <v>19</v>
      </c>
      <c r="P272" s="35"/>
      <c r="Q272" s="62" t="s">
        <v>19</v>
      </c>
      <c r="R272" s="43"/>
      <c r="S272" s="43"/>
      <c r="T272" s="43"/>
      <c r="U272" s="43"/>
      <c r="V272" s="43"/>
      <c r="W272" s="43"/>
      <c r="X272" s="41" t="s">
        <v>19</v>
      </c>
      <c r="Y272" s="35"/>
      <c r="Z272" s="35"/>
      <c r="AA272" s="19" t="s">
        <v>19</v>
      </c>
    </row>
    <row r="273" spans="3:27" ht="48.5" customHeight="1">
      <c r="C273" s="34" t="s">
        <v>214</v>
      </c>
      <c r="D273" s="35"/>
      <c r="E273" s="35"/>
      <c r="F273" s="35"/>
      <c r="G273" s="35"/>
      <c r="H273" s="35"/>
      <c r="I273" s="35"/>
      <c r="J273" s="35"/>
      <c r="K273" s="35"/>
      <c r="L273" s="12" t="s">
        <v>19</v>
      </c>
      <c r="M273" s="12" t="s">
        <v>19</v>
      </c>
      <c r="N273" s="12" t="s">
        <v>19</v>
      </c>
      <c r="O273" s="34" t="s">
        <v>215</v>
      </c>
      <c r="P273" s="35"/>
      <c r="Q273" s="42" t="s">
        <v>383</v>
      </c>
      <c r="R273" s="43"/>
      <c r="S273" s="43"/>
      <c r="T273" s="43"/>
      <c r="U273" s="43"/>
      <c r="V273" s="43"/>
      <c r="W273" s="43"/>
      <c r="X273" s="34" t="s">
        <v>19</v>
      </c>
      <c r="Y273" s="35"/>
      <c r="Z273" s="35"/>
      <c r="AA273" s="20">
        <v>353400</v>
      </c>
    </row>
    <row r="274" spans="3:27">
      <c r="C274" s="44" t="s">
        <v>183</v>
      </c>
      <c r="D274" s="35"/>
      <c r="E274" s="35"/>
      <c r="F274" s="35"/>
      <c r="G274" s="35"/>
      <c r="H274" s="35"/>
      <c r="I274" s="35"/>
      <c r="J274" s="35"/>
      <c r="K274" s="35"/>
      <c r="L274" s="8">
        <v>1120</v>
      </c>
      <c r="M274" s="8">
        <v>1320</v>
      </c>
      <c r="N274" s="9"/>
      <c r="O274" s="44" t="s">
        <v>184</v>
      </c>
      <c r="P274" s="35"/>
      <c r="Q274" s="63" t="s">
        <v>19</v>
      </c>
      <c r="R274" s="43"/>
      <c r="S274" s="43"/>
      <c r="T274" s="43"/>
      <c r="U274" s="43"/>
      <c r="V274" s="43"/>
      <c r="W274" s="43"/>
      <c r="X274" s="44" t="s">
        <v>19</v>
      </c>
      <c r="Y274" s="35"/>
      <c r="Z274" s="35"/>
      <c r="AA274" s="18">
        <v>50000</v>
      </c>
    </row>
    <row r="275" spans="3:27">
      <c r="C275" s="41" t="s">
        <v>34</v>
      </c>
      <c r="D275" s="35"/>
      <c r="E275" s="35"/>
      <c r="F275" s="35"/>
      <c r="G275" s="35"/>
      <c r="H275" s="35"/>
      <c r="I275" s="35"/>
      <c r="J275" s="35"/>
      <c r="K275" s="35"/>
      <c r="L275" s="10" t="s">
        <v>19</v>
      </c>
      <c r="M275" s="10" t="s">
        <v>19</v>
      </c>
      <c r="N275" s="10" t="s">
        <v>19</v>
      </c>
      <c r="O275" s="41" t="s">
        <v>19</v>
      </c>
      <c r="P275" s="35"/>
      <c r="Q275" s="62" t="s">
        <v>19</v>
      </c>
      <c r="R275" s="43"/>
      <c r="S275" s="43"/>
      <c r="T275" s="43"/>
      <c r="U275" s="43"/>
      <c r="V275" s="43"/>
      <c r="W275" s="43"/>
      <c r="X275" s="41" t="s">
        <v>19</v>
      </c>
      <c r="Y275" s="35"/>
      <c r="Z275" s="35"/>
      <c r="AA275" s="19" t="s">
        <v>19</v>
      </c>
    </row>
    <row r="276" spans="3:27" ht="73.5" customHeight="1">
      <c r="C276" s="34" t="s">
        <v>214</v>
      </c>
      <c r="D276" s="35"/>
      <c r="E276" s="35"/>
      <c r="F276" s="35"/>
      <c r="G276" s="35"/>
      <c r="H276" s="35"/>
      <c r="I276" s="35"/>
      <c r="J276" s="35"/>
      <c r="K276" s="35"/>
      <c r="L276" s="12" t="s">
        <v>19</v>
      </c>
      <c r="M276" s="12" t="s">
        <v>19</v>
      </c>
      <c r="N276" s="12" t="s">
        <v>19</v>
      </c>
      <c r="O276" s="34" t="s">
        <v>215</v>
      </c>
      <c r="P276" s="35"/>
      <c r="Q276" s="42" t="s">
        <v>222</v>
      </c>
      <c r="R276" s="43"/>
      <c r="S276" s="43"/>
      <c r="T276" s="43"/>
      <c r="U276" s="43"/>
      <c r="V276" s="43"/>
      <c r="W276" s="43"/>
      <c r="X276" s="34" t="s">
        <v>19</v>
      </c>
      <c r="Y276" s="35"/>
      <c r="Z276" s="35"/>
      <c r="AA276" s="20">
        <v>50000</v>
      </c>
    </row>
    <row r="277" spans="3:27">
      <c r="C277" s="45" t="s">
        <v>82</v>
      </c>
      <c r="D277" s="35"/>
      <c r="E277" s="35"/>
      <c r="F277" s="35"/>
      <c r="G277" s="35"/>
      <c r="H277" s="35"/>
      <c r="I277" s="35"/>
      <c r="J277" s="35"/>
      <c r="K277" s="35"/>
      <c r="L277" s="7" t="s">
        <v>19</v>
      </c>
      <c r="M277" s="7" t="s">
        <v>19</v>
      </c>
      <c r="N277" s="7" t="s">
        <v>19</v>
      </c>
      <c r="O277" s="45" t="s">
        <v>83</v>
      </c>
      <c r="P277" s="35"/>
      <c r="Q277" s="64" t="s">
        <v>19</v>
      </c>
      <c r="R277" s="43"/>
      <c r="S277" s="43"/>
      <c r="T277" s="43"/>
      <c r="U277" s="43"/>
      <c r="V277" s="43"/>
      <c r="W277" s="43"/>
      <c r="X277" s="45" t="s">
        <v>19</v>
      </c>
      <c r="Y277" s="35"/>
      <c r="Z277" s="35"/>
      <c r="AA277" s="17">
        <v>2780000</v>
      </c>
    </row>
    <row r="278" spans="3:27">
      <c r="C278" s="44" t="s">
        <v>84</v>
      </c>
      <c r="D278" s="35"/>
      <c r="E278" s="35"/>
      <c r="F278" s="35"/>
      <c r="G278" s="35"/>
      <c r="H278" s="35"/>
      <c r="I278" s="35"/>
      <c r="J278" s="35"/>
      <c r="K278" s="35"/>
      <c r="L278" s="8">
        <v>1120</v>
      </c>
      <c r="M278" s="8">
        <v>1320</v>
      </c>
      <c r="N278" s="9"/>
      <c r="O278" s="44" t="s">
        <v>85</v>
      </c>
      <c r="P278" s="35"/>
      <c r="Q278" s="63" t="s">
        <v>19</v>
      </c>
      <c r="R278" s="43"/>
      <c r="S278" s="43"/>
      <c r="T278" s="43"/>
      <c r="U278" s="43"/>
      <c r="V278" s="43"/>
      <c r="W278" s="43"/>
      <c r="X278" s="44" t="s">
        <v>19</v>
      </c>
      <c r="Y278" s="35"/>
      <c r="Z278" s="35"/>
      <c r="AA278" s="18">
        <v>365000</v>
      </c>
    </row>
    <row r="279" spans="3:27">
      <c r="C279" s="41" t="s">
        <v>34</v>
      </c>
      <c r="D279" s="35"/>
      <c r="E279" s="35"/>
      <c r="F279" s="35"/>
      <c r="G279" s="35"/>
      <c r="H279" s="35"/>
      <c r="I279" s="35"/>
      <c r="J279" s="35"/>
      <c r="K279" s="35"/>
      <c r="L279" s="10" t="s">
        <v>19</v>
      </c>
      <c r="M279" s="10" t="s">
        <v>19</v>
      </c>
      <c r="N279" s="10" t="s">
        <v>19</v>
      </c>
      <c r="O279" s="41" t="s">
        <v>19</v>
      </c>
      <c r="P279" s="35"/>
      <c r="Q279" s="62" t="s">
        <v>19</v>
      </c>
      <c r="R279" s="43"/>
      <c r="S279" s="43"/>
      <c r="T279" s="43"/>
      <c r="U279" s="43"/>
      <c r="V279" s="43"/>
      <c r="W279" s="43"/>
      <c r="X279" s="41" t="s">
        <v>19</v>
      </c>
      <c r="Y279" s="35"/>
      <c r="Z279" s="35"/>
      <c r="AA279" s="19" t="s">
        <v>19</v>
      </c>
    </row>
    <row r="280" spans="3:27" ht="59.5" customHeight="1">
      <c r="C280" s="34" t="s">
        <v>214</v>
      </c>
      <c r="D280" s="35"/>
      <c r="E280" s="35"/>
      <c r="F280" s="35"/>
      <c r="G280" s="35"/>
      <c r="H280" s="35"/>
      <c r="I280" s="35"/>
      <c r="J280" s="35"/>
      <c r="K280" s="35"/>
      <c r="L280" s="12" t="s">
        <v>19</v>
      </c>
      <c r="M280" s="12" t="s">
        <v>19</v>
      </c>
      <c r="N280" s="12" t="s">
        <v>19</v>
      </c>
      <c r="O280" s="34" t="s">
        <v>215</v>
      </c>
      <c r="P280" s="35"/>
      <c r="Q280" s="42" t="s">
        <v>384</v>
      </c>
      <c r="R280" s="43"/>
      <c r="S280" s="43"/>
      <c r="T280" s="43"/>
      <c r="U280" s="43"/>
      <c r="V280" s="43"/>
      <c r="W280" s="43"/>
      <c r="X280" s="34" t="s">
        <v>19</v>
      </c>
      <c r="Y280" s="35"/>
      <c r="Z280" s="35"/>
      <c r="AA280" s="20">
        <v>365000</v>
      </c>
    </row>
    <row r="281" spans="3:27">
      <c r="C281" s="44" t="s">
        <v>223</v>
      </c>
      <c r="D281" s="35"/>
      <c r="E281" s="35"/>
      <c r="F281" s="35"/>
      <c r="G281" s="35"/>
      <c r="H281" s="35"/>
      <c r="I281" s="35"/>
      <c r="J281" s="35"/>
      <c r="K281" s="35"/>
      <c r="L281" s="8">
        <v>1120</v>
      </c>
      <c r="M281" s="8">
        <v>1320</v>
      </c>
      <c r="N281" s="9"/>
      <c r="O281" s="44" t="s">
        <v>224</v>
      </c>
      <c r="P281" s="35"/>
      <c r="Q281" s="63" t="s">
        <v>19</v>
      </c>
      <c r="R281" s="43"/>
      <c r="S281" s="43"/>
      <c r="T281" s="43"/>
      <c r="U281" s="43"/>
      <c r="V281" s="43"/>
      <c r="W281" s="43"/>
      <c r="X281" s="44" t="s">
        <v>19</v>
      </c>
      <c r="Y281" s="35"/>
      <c r="Z281" s="35"/>
      <c r="AA281" s="18">
        <v>1500000</v>
      </c>
    </row>
    <row r="282" spans="3:27">
      <c r="C282" s="41" t="s">
        <v>34</v>
      </c>
      <c r="D282" s="35"/>
      <c r="E282" s="35"/>
      <c r="F282" s="35"/>
      <c r="G282" s="35"/>
      <c r="H282" s="35"/>
      <c r="I282" s="35"/>
      <c r="J282" s="35"/>
      <c r="K282" s="35"/>
      <c r="L282" s="10" t="s">
        <v>19</v>
      </c>
      <c r="M282" s="10" t="s">
        <v>19</v>
      </c>
      <c r="N282" s="10" t="s">
        <v>19</v>
      </c>
      <c r="O282" s="41" t="s">
        <v>19</v>
      </c>
      <c r="P282" s="35"/>
      <c r="Q282" s="62" t="s">
        <v>19</v>
      </c>
      <c r="R282" s="43"/>
      <c r="S282" s="43"/>
      <c r="T282" s="43"/>
      <c r="U282" s="43"/>
      <c r="V282" s="43"/>
      <c r="W282" s="43"/>
      <c r="X282" s="41" t="s">
        <v>19</v>
      </c>
      <c r="Y282" s="35"/>
      <c r="Z282" s="35"/>
      <c r="AA282" s="19" t="s">
        <v>19</v>
      </c>
    </row>
    <row r="283" spans="3:27" ht="48.5" customHeight="1">
      <c r="C283" s="34" t="s">
        <v>214</v>
      </c>
      <c r="D283" s="35"/>
      <c r="E283" s="35"/>
      <c r="F283" s="35"/>
      <c r="G283" s="35"/>
      <c r="H283" s="35"/>
      <c r="I283" s="35"/>
      <c r="J283" s="35"/>
      <c r="K283" s="35"/>
      <c r="L283" s="12" t="s">
        <v>19</v>
      </c>
      <c r="M283" s="12" t="s">
        <v>19</v>
      </c>
      <c r="N283" s="12" t="s">
        <v>19</v>
      </c>
      <c r="O283" s="34" t="s">
        <v>215</v>
      </c>
      <c r="P283" s="35"/>
      <c r="Q283" s="42" t="s">
        <v>385</v>
      </c>
      <c r="R283" s="43"/>
      <c r="S283" s="43"/>
      <c r="T283" s="43"/>
      <c r="U283" s="43"/>
      <c r="V283" s="43"/>
      <c r="W283" s="43"/>
      <c r="X283" s="34" t="s">
        <v>19</v>
      </c>
      <c r="Y283" s="35"/>
      <c r="Z283" s="35"/>
      <c r="AA283" s="20">
        <v>1500000</v>
      </c>
    </row>
    <row r="284" spans="3:27" ht="24.5" customHeight="1">
      <c r="C284" s="44" t="s">
        <v>93</v>
      </c>
      <c r="D284" s="35"/>
      <c r="E284" s="35"/>
      <c r="F284" s="35"/>
      <c r="G284" s="35"/>
      <c r="H284" s="35"/>
      <c r="I284" s="35"/>
      <c r="J284" s="35"/>
      <c r="K284" s="35"/>
      <c r="L284" s="8">
        <v>1120</v>
      </c>
      <c r="M284" s="8">
        <v>1320</v>
      </c>
      <c r="N284" s="9"/>
      <c r="O284" s="44" t="s">
        <v>94</v>
      </c>
      <c r="P284" s="35"/>
      <c r="Q284" s="63" t="s">
        <v>19</v>
      </c>
      <c r="R284" s="43"/>
      <c r="S284" s="43"/>
      <c r="T284" s="43"/>
      <c r="U284" s="43"/>
      <c r="V284" s="43"/>
      <c r="W284" s="43"/>
      <c r="X284" s="44" t="s">
        <v>19</v>
      </c>
      <c r="Y284" s="35"/>
      <c r="Z284" s="35"/>
      <c r="AA284" s="18">
        <v>500000</v>
      </c>
    </row>
    <row r="285" spans="3:27">
      <c r="C285" s="41" t="s">
        <v>34</v>
      </c>
      <c r="D285" s="35"/>
      <c r="E285" s="35"/>
      <c r="F285" s="35"/>
      <c r="G285" s="35"/>
      <c r="H285" s="35"/>
      <c r="I285" s="35"/>
      <c r="J285" s="35"/>
      <c r="K285" s="35"/>
      <c r="L285" s="10" t="s">
        <v>19</v>
      </c>
      <c r="M285" s="10" t="s">
        <v>19</v>
      </c>
      <c r="N285" s="10" t="s">
        <v>19</v>
      </c>
      <c r="O285" s="41" t="s">
        <v>19</v>
      </c>
      <c r="P285" s="35"/>
      <c r="Q285" s="62" t="s">
        <v>19</v>
      </c>
      <c r="R285" s="43"/>
      <c r="S285" s="43"/>
      <c r="T285" s="43"/>
      <c r="U285" s="43"/>
      <c r="V285" s="43"/>
      <c r="W285" s="43"/>
      <c r="X285" s="41" t="s">
        <v>19</v>
      </c>
      <c r="Y285" s="35"/>
      <c r="Z285" s="35"/>
      <c r="AA285" s="19" t="s">
        <v>19</v>
      </c>
    </row>
    <row r="286" spans="3:27" ht="77.5" customHeight="1">
      <c r="C286" s="34" t="s">
        <v>214</v>
      </c>
      <c r="D286" s="35"/>
      <c r="E286" s="35"/>
      <c r="F286" s="35"/>
      <c r="G286" s="35"/>
      <c r="H286" s="35"/>
      <c r="I286" s="35"/>
      <c r="J286" s="35"/>
      <c r="K286" s="35"/>
      <c r="L286" s="12" t="s">
        <v>19</v>
      </c>
      <c r="M286" s="12" t="s">
        <v>19</v>
      </c>
      <c r="N286" s="12" t="s">
        <v>19</v>
      </c>
      <c r="O286" s="34" t="s">
        <v>215</v>
      </c>
      <c r="P286" s="35"/>
      <c r="Q286" s="42" t="s">
        <v>386</v>
      </c>
      <c r="R286" s="43"/>
      <c r="S286" s="43"/>
      <c r="T286" s="43"/>
      <c r="U286" s="43"/>
      <c r="V286" s="43"/>
      <c r="W286" s="43"/>
      <c r="X286" s="34" t="s">
        <v>19</v>
      </c>
      <c r="Y286" s="35"/>
      <c r="Z286" s="35"/>
      <c r="AA286" s="20">
        <v>500000</v>
      </c>
    </row>
    <row r="287" spans="3:27">
      <c r="C287" s="44" t="s">
        <v>98</v>
      </c>
      <c r="D287" s="35"/>
      <c r="E287" s="35"/>
      <c r="F287" s="35"/>
      <c r="G287" s="35"/>
      <c r="H287" s="35"/>
      <c r="I287" s="35"/>
      <c r="J287" s="35"/>
      <c r="K287" s="35"/>
      <c r="L287" s="8">
        <v>1120</v>
      </c>
      <c r="M287" s="8">
        <v>1320</v>
      </c>
      <c r="N287" s="9"/>
      <c r="O287" s="44" t="s">
        <v>99</v>
      </c>
      <c r="P287" s="35"/>
      <c r="Q287" s="63" t="s">
        <v>19</v>
      </c>
      <c r="R287" s="43"/>
      <c r="S287" s="43"/>
      <c r="T287" s="43"/>
      <c r="U287" s="43"/>
      <c r="V287" s="43"/>
      <c r="W287" s="43"/>
      <c r="X287" s="44" t="s">
        <v>19</v>
      </c>
      <c r="Y287" s="35"/>
      <c r="Z287" s="35"/>
      <c r="AA287" s="18">
        <v>15000</v>
      </c>
    </row>
    <row r="288" spans="3:27">
      <c r="C288" s="41" t="s">
        <v>34</v>
      </c>
      <c r="D288" s="35"/>
      <c r="E288" s="35"/>
      <c r="F288" s="35"/>
      <c r="G288" s="35"/>
      <c r="H288" s="35"/>
      <c r="I288" s="35"/>
      <c r="J288" s="35"/>
      <c r="K288" s="35"/>
      <c r="L288" s="10" t="s">
        <v>19</v>
      </c>
      <c r="M288" s="10" t="s">
        <v>19</v>
      </c>
      <c r="N288" s="10" t="s">
        <v>19</v>
      </c>
      <c r="O288" s="41" t="s">
        <v>19</v>
      </c>
      <c r="P288" s="35"/>
      <c r="Q288" s="62" t="s">
        <v>19</v>
      </c>
      <c r="R288" s="43"/>
      <c r="S288" s="43"/>
      <c r="T288" s="43"/>
      <c r="U288" s="43"/>
      <c r="V288" s="43"/>
      <c r="W288" s="43"/>
      <c r="X288" s="41" t="s">
        <v>19</v>
      </c>
      <c r="Y288" s="35"/>
      <c r="Z288" s="35"/>
      <c r="AA288" s="19" t="s">
        <v>19</v>
      </c>
    </row>
    <row r="289" spans="3:27" ht="67" customHeight="1">
      <c r="C289" s="34" t="s">
        <v>214</v>
      </c>
      <c r="D289" s="35"/>
      <c r="E289" s="35"/>
      <c r="F289" s="35"/>
      <c r="G289" s="35"/>
      <c r="H289" s="35"/>
      <c r="I289" s="35"/>
      <c r="J289" s="35"/>
      <c r="K289" s="35"/>
      <c r="L289" s="12" t="s">
        <v>19</v>
      </c>
      <c r="M289" s="12" t="s">
        <v>19</v>
      </c>
      <c r="N289" s="12" t="s">
        <v>19</v>
      </c>
      <c r="O289" s="34" t="s">
        <v>215</v>
      </c>
      <c r="P289" s="35"/>
      <c r="Q289" s="42" t="s">
        <v>387</v>
      </c>
      <c r="R289" s="43"/>
      <c r="S289" s="43"/>
      <c r="T289" s="43"/>
      <c r="U289" s="43"/>
      <c r="V289" s="43"/>
      <c r="W289" s="43"/>
      <c r="X289" s="34" t="s">
        <v>19</v>
      </c>
      <c r="Y289" s="35"/>
      <c r="Z289" s="35"/>
      <c r="AA289" s="20">
        <v>15000</v>
      </c>
    </row>
    <row r="290" spans="3:27">
      <c r="C290" s="44" t="s">
        <v>109</v>
      </c>
      <c r="D290" s="35"/>
      <c r="E290" s="35"/>
      <c r="F290" s="35"/>
      <c r="G290" s="35"/>
      <c r="H290" s="35"/>
      <c r="I290" s="35"/>
      <c r="J290" s="35"/>
      <c r="K290" s="35"/>
      <c r="L290" s="8">
        <v>1120</v>
      </c>
      <c r="M290" s="8">
        <v>1320</v>
      </c>
      <c r="N290" s="9"/>
      <c r="O290" s="44" t="s">
        <v>110</v>
      </c>
      <c r="P290" s="35"/>
      <c r="Q290" s="63" t="s">
        <v>19</v>
      </c>
      <c r="R290" s="43"/>
      <c r="S290" s="43"/>
      <c r="T290" s="43"/>
      <c r="U290" s="43"/>
      <c r="V290" s="43"/>
      <c r="W290" s="43"/>
      <c r="X290" s="44" t="s">
        <v>19</v>
      </c>
      <c r="Y290" s="35"/>
      <c r="Z290" s="35"/>
      <c r="AA290" s="18">
        <v>50000</v>
      </c>
    </row>
    <row r="291" spans="3:27">
      <c r="C291" s="41" t="s">
        <v>34</v>
      </c>
      <c r="D291" s="35"/>
      <c r="E291" s="35"/>
      <c r="F291" s="35"/>
      <c r="G291" s="35"/>
      <c r="H291" s="35"/>
      <c r="I291" s="35"/>
      <c r="J291" s="35"/>
      <c r="K291" s="35"/>
      <c r="L291" s="10" t="s">
        <v>19</v>
      </c>
      <c r="M291" s="10" t="s">
        <v>19</v>
      </c>
      <c r="N291" s="10" t="s">
        <v>19</v>
      </c>
      <c r="O291" s="41" t="s">
        <v>19</v>
      </c>
      <c r="P291" s="35"/>
      <c r="Q291" s="62" t="s">
        <v>19</v>
      </c>
      <c r="R291" s="43"/>
      <c r="S291" s="43"/>
      <c r="T291" s="43"/>
      <c r="U291" s="43"/>
      <c r="V291" s="43"/>
      <c r="W291" s="43"/>
      <c r="X291" s="41" t="s">
        <v>19</v>
      </c>
      <c r="Y291" s="35"/>
      <c r="Z291" s="35"/>
      <c r="AA291" s="19" t="s">
        <v>19</v>
      </c>
    </row>
    <row r="292" spans="3:27" ht="75.5" customHeight="1">
      <c r="C292" s="34" t="s">
        <v>214</v>
      </c>
      <c r="D292" s="35"/>
      <c r="E292" s="35"/>
      <c r="F292" s="35"/>
      <c r="G292" s="35"/>
      <c r="H292" s="35"/>
      <c r="I292" s="35"/>
      <c r="J292" s="35"/>
      <c r="K292" s="35"/>
      <c r="L292" s="12" t="s">
        <v>19</v>
      </c>
      <c r="M292" s="12" t="s">
        <v>19</v>
      </c>
      <c r="N292" s="12" t="s">
        <v>19</v>
      </c>
      <c r="O292" s="34" t="s">
        <v>215</v>
      </c>
      <c r="P292" s="35"/>
      <c r="Q292" s="42" t="s">
        <v>225</v>
      </c>
      <c r="R292" s="43"/>
      <c r="S292" s="43"/>
      <c r="T292" s="43"/>
      <c r="U292" s="43"/>
      <c r="V292" s="43"/>
      <c r="W292" s="43"/>
      <c r="X292" s="34" t="s">
        <v>19</v>
      </c>
      <c r="Y292" s="35"/>
      <c r="Z292" s="35"/>
      <c r="AA292" s="20">
        <v>50000</v>
      </c>
    </row>
    <row r="293" spans="3:27">
      <c r="C293" s="44" t="s">
        <v>226</v>
      </c>
      <c r="D293" s="35"/>
      <c r="E293" s="35"/>
      <c r="F293" s="35"/>
      <c r="G293" s="35"/>
      <c r="H293" s="35"/>
      <c r="I293" s="35"/>
      <c r="J293" s="35"/>
      <c r="K293" s="35"/>
      <c r="L293" s="8">
        <v>1120</v>
      </c>
      <c r="M293" s="8">
        <v>1320</v>
      </c>
      <c r="N293" s="9"/>
      <c r="O293" s="44" t="s">
        <v>227</v>
      </c>
      <c r="P293" s="35"/>
      <c r="Q293" s="63" t="s">
        <v>19</v>
      </c>
      <c r="R293" s="43"/>
      <c r="S293" s="43"/>
      <c r="T293" s="43"/>
      <c r="U293" s="43"/>
      <c r="V293" s="43"/>
      <c r="W293" s="43"/>
      <c r="X293" s="44" t="s">
        <v>19</v>
      </c>
      <c r="Y293" s="35"/>
      <c r="Z293" s="35"/>
      <c r="AA293" s="18">
        <v>250000</v>
      </c>
    </row>
    <row r="294" spans="3:27">
      <c r="C294" s="41" t="s">
        <v>34</v>
      </c>
      <c r="D294" s="35"/>
      <c r="E294" s="35"/>
      <c r="F294" s="35"/>
      <c r="G294" s="35"/>
      <c r="H294" s="35"/>
      <c r="I294" s="35"/>
      <c r="J294" s="35"/>
      <c r="K294" s="35"/>
      <c r="L294" s="10" t="s">
        <v>19</v>
      </c>
      <c r="M294" s="10" t="s">
        <v>19</v>
      </c>
      <c r="N294" s="10" t="s">
        <v>19</v>
      </c>
      <c r="O294" s="41" t="s">
        <v>19</v>
      </c>
      <c r="P294" s="35"/>
      <c r="Q294" s="62" t="s">
        <v>19</v>
      </c>
      <c r="R294" s="43"/>
      <c r="S294" s="43"/>
      <c r="T294" s="43"/>
      <c r="U294" s="43"/>
      <c r="V294" s="43"/>
      <c r="W294" s="43"/>
      <c r="X294" s="41" t="s">
        <v>19</v>
      </c>
      <c r="Y294" s="35"/>
      <c r="Z294" s="35"/>
      <c r="AA294" s="19" t="s">
        <v>19</v>
      </c>
    </row>
    <row r="295" spans="3:27" ht="45" customHeight="1">
      <c r="C295" s="34" t="s">
        <v>214</v>
      </c>
      <c r="D295" s="35"/>
      <c r="E295" s="35"/>
      <c r="F295" s="35"/>
      <c r="G295" s="35"/>
      <c r="H295" s="35"/>
      <c r="I295" s="35"/>
      <c r="J295" s="35"/>
      <c r="K295" s="35"/>
      <c r="L295" s="12" t="s">
        <v>19</v>
      </c>
      <c r="M295" s="12" t="s">
        <v>19</v>
      </c>
      <c r="N295" s="12" t="s">
        <v>19</v>
      </c>
      <c r="O295" s="34" t="s">
        <v>215</v>
      </c>
      <c r="P295" s="35"/>
      <c r="Q295" s="42" t="s">
        <v>388</v>
      </c>
      <c r="R295" s="43"/>
      <c r="S295" s="43"/>
      <c r="T295" s="43"/>
      <c r="U295" s="43"/>
      <c r="V295" s="43"/>
      <c r="W295" s="43"/>
      <c r="X295" s="34" t="s">
        <v>19</v>
      </c>
      <c r="Y295" s="35"/>
      <c r="Z295" s="35"/>
      <c r="AA295" s="20">
        <v>250000</v>
      </c>
    </row>
    <row r="296" spans="3:27">
      <c r="C296" s="44" t="s">
        <v>228</v>
      </c>
      <c r="D296" s="35"/>
      <c r="E296" s="35"/>
      <c r="F296" s="35"/>
      <c r="G296" s="35"/>
      <c r="H296" s="35"/>
      <c r="I296" s="35"/>
      <c r="J296" s="35"/>
      <c r="K296" s="35"/>
      <c r="L296" s="8">
        <v>1120</v>
      </c>
      <c r="M296" s="8">
        <v>1320</v>
      </c>
      <c r="N296" s="9"/>
      <c r="O296" s="44" t="s">
        <v>229</v>
      </c>
      <c r="P296" s="35"/>
      <c r="Q296" s="44" t="s">
        <v>19</v>
      </c>
      <c r="R296" s="35"/>
      <c r="S296" s="35"/>
      <c r="T296" s="35"/>
      <c r="U296" s="35"/>
      <c r="V296" s="35"/>
      <c r="W296" s="35"/>
      <c r="X296" s="44" t="s">
        <v>19</v>
      </c>
      <c r="Y296" s="35"/>
      <c r="Z296" s="35"/>
      <c r="AA296" s="18">
        <v>100000</v>
      </c>
    </row>
    <row r="297" spans="3:27">
      <c r="C297" s="41" t="s">
        <v>34</v>
      </c>
      <c r="D297" s="35"/>
      <c r="E297" s="35"/>
      <c r="F297" s="35"/>
      <c r="G297" s="35"/>
      <c r="H297" s="35"/>
      <c r="I297" s="35"/>
      <c r="J297" s="35"/>
      <c r="K297" s="35"/>
      <c r="L297" s="10" t="s">
        <v>19</v>
      </c>
      <c r="M297" s="10" t="s">
        <v>19</v>
      </c>
      <c r="N297" s="10" t="s">
        <v>19</v>
      </c>
      <c r="O297" s="41" t="s">
        <v>19</v>
      </c>
      <c r="P297" s="35"/>
      <c r="Q297" s="41" t="s">
        <v>19</v>
      </c>
      <c r="R297" s="35"/>
      <c r="S297" s="35"/>
      <c r="T297" s="35"/>
      <c r="U297" s="35"/>
      <c r="V297" s="35"/>
      <c r="W297" s="35"/>
      <c r="X297" s="41" t="s">
        <v>19</v>
      </c>
      <c r="Y297" s="35"/>
      <c r="Z297" s="35"/>
      <c r="AA297" s="19" t="s">
        <v>19</v>
      </c>
    </row>
    <row r="298" spans="3:27" ht="55" customHeight="1">
      <c r="C298" s="34" t="s">
        <v>214</v>
      </c>
      <c r="D298" s="35"/>
      <c r="E298" s="35"/>
      <c r="F298" s="35"/>
      <c r="G298" s="35"/>
      <c r="H298" s="35"/>
      <c r="I298" s="35"/>
      <c r="J298" s="35"/>
      <c r="K298" s="35"/>
      <c r="L298" s="12" t="s">
        <v>19</v>
      </c>
      <c r="M298" s="12" t="s">
        <v>19</v>
      </c>
      <c r="N298" s="12" t="s">
        <v>19</v>
      </c>
      <c r="O298" s="34" t="s">
        <v>215</v>
      </c>
      <c r="P298" s="35"/>
      <c r="Q298" s="42" t="s">
        <v>230</v>
      </c>
      <c r="R298" s="43"/>
      <c r="S298" s="43"/>
      <c r="T298" s="43"/>
      <c r="U298" s="43"/>
      <c r="V298" s="43"/>
      <c r="W298" s="43"/>
      <c r="X298" s="34" t="s">
        <v>19</v>
      </c>
      <c r="Y298" s="35"/>
      <c r="Z298" s="35"/>
      <c r="AA298" s="20">
        <v>100000</v>
      </c>
    </row>
    <row r="299" spans="3:27">
      <c r="C299" s="45" t="s">
        <v>121</v>
      </c>
      <c r="D299" s="35"/>
      <c r="E299" s="35"/>
      <c r="F299" s="35"/>
      <c r="G299" s="35"/>
      <c r="H299" s="35"/>
      <c r="I299" s="35"/>
      <c r="J299" s="35"/>
      <c r="K299" s="35"/>
      <c r="L299" s="7" t="s">
        <v>19</v>
      </c>
      <c r="M299" s="7" t="s">
        <v>19</v>
      </c>
      <c r="N299" s="7" t="s">
        <v>19</v>
      </c>
      <c r="O299" s="45" t="s">
        <v>122</v>
      </c>
      <c r="P299" s="35"/>
      <c r="Q299" s="45" t="s">
        <v>19</v>
      </c>
      <c r="R299" s="35"/>
      <c r="S299" s="35"/>
      <c r="T299" s="35"/>
      <c r="U299" s="35"/>
      <c r="V299" s="35"/>
      <c r="W299" s="35"/>
      <c r="X299" s="45" t="s">
        <v>19</v>
      </c>
      <c r="Y299" s="35"/>
      <c r="Z299" s="35"/>
      <c r="AA299" s="17">
        <v>15746191</v>
      </c>
    </row>
    <row r="300" spans="3:27">
      <c r="C300" s="44" t="s">
        <v>199</v>
      </c>
      <c r="D300" s="35"/>
      <c r="E300" s="35"/>
      <c r="F300" s="35"/>
      <c r="G300" s="35"/>
      <c r="H300" s="35"/>
      <c r="I300" s="35"/>
      <c r="J300" s="35"/>
      <c r="K300" s="35"/>
      <c r="L300" s="8">
        <v>2210</v>
      </c>
      <c r="M300" s="8">
        <v>1320</v>
      </c>
      <c r="N300" s="9"/>
      <c r="O300" s="44" t="s">
        <v>200</v>
      </c>
      <c r="P300" s="35"/>
      <c r="Q300" s="44" t="s">
        <v>19</v>
      </c>
      <c r="R300" s="35"/>
      <c r="S300" s="35"/>
      <c r="T300" s="35"/>
      <c r="U300" s="35"/>
      <c r="V300" s="35"/>
      <c r="W300" s="35"/>
      <c r="X300" s="44" t="s">
        <v>19</v>
      </c>
      <c r="Y300" s="35"/>
      <c r="Z300" s="35"/>
      <c r="AA300" s="18">
        <v>15746191</v>
      </c>
    </row>
    <row r="301" spans="3:27">
      <c r="C301" s="41" t="s">
        <v>125</v>
      </c>
      <c r="D301" s="35"/>
      <c r="E301" s="35"/>
      <c r="F301" s="35"/>
      <c r="G301" s="35"/>
      <c r="H301" s="35"/>
      <c r="I301" s="35"/>
      <c r="J301" s="35"/>
      <c r="K301" s="35"/>
      <c r="L301" s="10" t="s">
        <v>19</v>
      </c>
      <c r="M301" s="10" t="s">
        <v>19</v>
      </c>
      <c r="N301" s="10" t="s">
        <v>19</v>
      </c>
      <c r="O301" s="41" t="s">
        <v>19</v>
      </c>
      <c r="P301" s="35"/>
      <c r="Q301" s="41" t="s">
        <v>19</v>
      </c>
      <c r="R301" s="35"/>
      <c r="S301" s="35"/>
      <c r="T301" s="35"/>
      <c r="U301" s="35"/>
      <c r="V301" s="35"/>
      <c r="W301" s="35"/>
      <c r="X301" s="41" t="s">
        <v>19</v>
      </c>
      <c r="Y301" s="35"/>
      <c r="Z301" s="35"/>
      <c r="AA301" s="19" t="s">
        <v>19</v>
      </c>
    </row>
    <row r="302" spans="3:27" ht="46.5" customHeight="1">
      <c r="C302" s="34" t="s">
        <v>201</v>
      </c>
      <c r="D302" s="35"/>
      <c r="E302" s="35"/>
      <c r="F302" s="35"/>
      <c r="G302" s="35"/>
      <c r="H302" s="35"/>
      <c r="I302" s="35"/>
      <c r="J302" s="35"/>
      <c r="K302" s="35"/>
      <c r="L302" s="12" t="s">
        <v>19</v>
      </c>
      <c r="M302" s="12" t="s">
        <v>19</v>
      </c>
      <c r="N302" s="12" t="s">
        <v>19</v>
      </c>
      <c r="O302" s="34" t="s">
        <v>202</v>
      </c>
      <c r="P302" s="35"/>
      <c r="Q302" s="42" t="s">
        <v>389</v>
      </c>
      <c r="R302" s="43"/>
      <c r="S302" s="43"/>
      <c r="T302" s="43"/>
      <c r="U302" s="43"/>
      <c r="V302" s="43"/>
      <c r="W302" s="43"/>
      <c r="X302" s="34" t="s">
        <v>19</v>
      </c>
      <c r="Y302" s="35"/>
      <c r="Z302" s="35"/>
      <c r="AA302" s="20">
        <v>15746191</v>
      </c>
    </row>
    <row r="303" spans="3:27">
      <c r="C303" s="61" t="s">
        <v>19</v>
      </c>
      <c r="D303" s="35"/>
      <c r="E303" s="35"/>
      <c r="F303" s="35"/>
      <c r="G303" s="35"/>
      <c r="H303" s="35"/>
      <c r="I303" s="35"/>
      <c r="J303" s="35"/>
      <c r="K303" s="35"/>
      <c r="L303" s="15" t="s">
        <v>19</v>
      </c>
      <c r="M303" s="15" t="s">
        <v>19</v>
      </c>
      <c r="N303" s="15" t="s">
        <v>19</v>
      </c>
      <c r="O303" s="61" t="s">
        <v>19</v>
      </c>
      <c r="P303" s="35"/>
      <c r="Q303" s="61" t="s">
        <v>19</v>
      </c>
      <c r="R303" s="35"/>
      <c r="S303" s="35"/>
      <c r="T303" s="35"/>
      <c r="U303" s="35"/>
      <c r="V303" s="35"/>
      <c r="W303" s="35"/>
      <c r="X303" s="61" t="s">
        <v>19</v>
      </c>
      <c r="Y303" s="35"/>
      <c r="Z303" s="35"/>
      <c r="AA303" s="14" t="s">
        <v>19</v>
      </c>
    </row>
    <row r="304" spans="3:27">
      <c r="C304" s="14"/>
      <c r="L304" s="15"/>
      <c r="M304" s="15"/>
      <c r="N304" s="15"/>
      <c r="O304" s="14"/>
      <c r="Q304" s="36" t="s">
        <v>338</v>
      </c>
      <c r="R304" s="36"/>
      <c r="S304" s="36"/>
      <c r="T304" s="36"/>
      <c r="U304" s="36"/>
      <c r="V304" s="36"/>
      <c r="W304" s="36"/>
      <c r="X304" s="40">
        <f>SUM(X32:Z299)</f>
        <v>673153143</v>
      </c>
      <c r="Y304" s="36"/>
      <c r="Z304" s="36"/>
      <c r="AA304" s="14"/>
    </row>
    <row r="305" spans="3:29" ht="19.5" customHeight="1"/>
    <row r="306" spans="3:29" ht="14.15" customHeight="1">
      <c r="C306" s="57" t="s">
        <v>231</v>
      </c>
      <c r="D306" s="58"/>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3:29" ht="0" hidden="1" customHeight="1"/>
    <row r="308" spans="3:29" ht="31.5">
      <c r="C308" s="59" t="s">
        <v>21</v>
      </c>
      <c r="D308" s="35"/>
      <c r="E308" s="35"/>
      <c r="F308" s="35"/>
      <c r="G308" s="35"/>
      <c r="H308" s="35"/>
      <c r="I308" s="35"/>
      <c r="J308" s="35"/>
      <c r="K308" s="35"/>
      <c r="L308" s="3" t="s">
        <v>22</v>
      </c>
      <c r="M308" s="3" t="s">
        <v>23</v>
      </c>
      <c r="N308" s="3" t="s">
        <v>24</v>
      </c>
      <c r="O308" s="59" t="s">
        <v>25</v>
      </c>
      <c r="P308" s="35"/>
      <c r="Q308" s="59" t="s">
        <v>26</v>
      </c>
      <c r="R308" s="35"/>
      <c r="S308" s="35"/>
      <c r="T308" s="35"/>
      <c r="U308" s="35"/>
      <c r="V308" s="35"/>
      <c r="W308" s="35"/>
      <c r="X308" s="60" t="s">
        <v>27</v>
      </c>
      <c r="Y308" s="35"/>
      <c r="Z308" s="35"/>
      <c r="AA308" s="4" t="s">
        <v>28</v>
      </c>
    </row>
    <row r="309" spans="3:29" ht="23.5" customHeight="1">
      <c r="C309" s="46" t="s">
        <v>29</v>
      </c>
      <c r="D309" s="35"/>
      <c r="E309" s="35"/>
      <c r="F309" s="35"/>
      <c r="G309" s="35"/>
      <c r="H309" s="35"/>
      <c r="I309" s="35"/>
      <c r="J309" s="35"/>
      <c r="K309" s="35"/>
      <c r="L309" s="6" t="s">
        <v>19</v>
      </c>
      <c r="M309" s="6" t="s">
        <v>19</v>
      </c>
      <c r="N309" s="6" t="s">
        <v>19</v>
      </c>
      <c r="O309" s="46" t="s">
        <v>19</v>
      </c>
      <c r="P309" s="35"/>
      <c r="Q309" s="46" t="s">
        <v>19</v>
      </c>
      <c r="R309" s="35"/>
      <c r="S309" s="35"/>
      <c r="T309" s="35"/>
      <c r="U309" s="35"/>
      <c r="V309" s="35"/>
      <c r="W309" s="35"/>
      <c r="X309" s="47">
        <f>AA310+AA369+AA416+AA433</f>
        <v>370723796</v>
      </c>
      <c r="Y309" s="35"/>
      <c r="Z309" s="35"/>
      <c r="AA309" s="5" t="s">
        <v>19</v>
      </c>
      <c r="AC309" s="24"/>
    </row>
    <row r="310" spans="3:29">
      <c r="C310" s="45" t="s">
        <v>30</v>
      </c>
      <c r="D310" s="35"/>
      <c r="E310" s="35"/>
      <c r="F310" s="35"/>
      <c r="G310" s="35"/>
      <c r="H310" s="35"/>
      <c r="I310" s="35"/>
      <c r="J310" s="35"/>
      <c r="K310" s="35"/>
      <c r="L310" s="7" t="s">
        <v>19</v>
      </c>
      <c r="M310" s="7" t="s">
        <v>19</v>
      </c>
      <c r="N310" s="7" t="s">
        <v>19</v>
      </c>
      <c r="O310" s="45" t="s">
        <v>31</v>
      </c>
      <c r="P310" s="35"/>
      <c r="Q310" s="45" t="s">
        <v>19</v>
      </c>
      <c r="R310" s="35"/>
      <c r="S310" s="35"/>
      <c r="T310" s="35"/>
      <c r="U310" s="35"/>
      <c r="V310" s="35"/>
      <c r="W310" s="35"/>
      <c r="X310" s="45" t="s">
        <v>19</v>
      </c>
      <c r="Y310" s="35"/>
      <c r="Z310" s="35"/>
      <c r="AA310" s="17">
        <f>AA311+AA314+AA319+AA324+AA327+AA330+AA333+AA337+AA340+AA343+AA346+AA350+AA353+AA356+AA359+AA364</f>
        <v>204621234</v>
      </c>
      <c r="AC310" s="24"/>
    </row>
    <row r="311" spans="3:29" ht="24.5" customHeight="1">
      <c r="C311" s="44" t="s">
        <v>232</v>
      </c>
      <c r="D311" s="35"/>
      <c r="E311" s="35"/>
      <c r="F311" s="35"/>
      <c r="G311" s="35"/>
      <c r="H311" s="35"/>
      <c r="I311" s="35"/>
      <c r="J311" s="35"/>
      <c r="K311" s="35"/>
      <c r="L311" s="8">
        <v>1120</v>
      </c>
      <c r="M311" s="8">
        <v>1320</v>
      </c>
      <c r="N311" s="9" t="s">
        <v>40</v>
      </c>
      <c r="O311" s="44" t="s">
        <v>233</v>
      </c>
      <c r="P311" s="35"/>
      <c r="Q311" s="44" t="s">
        <v>19</v>
      </c>
      <c r="R311" s="35"/>
      <c r="S311" s="35"/>
      <c r="T311" s="35"/>
      <c r="U311" s="35"/>
      <c r="V311" s="35"/>
      <c r="W311" s="35"/>
      <c r="X311" s="44" t="s">
        <v>19</v>
      </c>
      <c r="Y311" s="35"/>
      <c r="Z311" s="35"/>
      <c r="AA311" s="18">
        <v>7062048</v>
      </c>
    </row>
    <row r="312" spans="3:29">
      <c r="C312" s="41" t="s">
        <v>34</v>
      </c>
      <c r="D312" s="35"/>
      <c r="E312" s="35"/>
      <c r="F312" s="35"/>
      <c r="G312" s="35"/>
      <c r="H312" s="35"/>
      <c r="I312" s="35"/>
      <c r="J312" s="35"/>
      <c r="K312" s="35"/>
      <c r="L312" s="10" t="s">
        <v>19</v>
      </c>
      <c r="M312" s="10" t="s">
        <v>19</v>
      </c>
      <c r="N312" s="10" t="s">
        <v>19</v>
      </c>
      <c r="O312" s="41" t="s">
        <v>19</v>
      </c>
      <c r="P312" s="35"/>
      <c r="Q312" s="41" t="s">
        <v>19</v>
      </c>
      <c r="R312" s="35"/>
      <c r="S312" s="35"/>
      <c r="T312" s="35"/>
      <c r="U312" s="35"/>
      <c r="V312" s="35"/>
      <c r="W312" s="35"/>
      <c r="X312" s="41" t="s">
        <v>19</v>
      </c>
      <c r="Y312" s="35"/>
      <c r="Z312" s="35"/>
      <c r="AA312" s="19" t="s">
        <v>19</v>
      </c>
    </row>
    <row r="313" spans="3:29" ht="67.5" customHeight="1">
      <c r="C313" s="34" t="s">
        <v>234</v>
      </c>
      <c r="D313" s="35"/>
      <c r="E313" s="35"/>
      <c r="F313" s="35"/>
      <c r="G313" s="35"/>
      <c r="H313" s="35"/>
      <c r="I313" s="35"/>
      <c r="J313" s="35"/>
      <c r="K313" s="35"/>
      <c r="L313" s="12" t="s">
        <v>19</v>
      </c>
      <c r="M313" s="12" t="s">
        <v>19</v>
      </c>
      <c r="N313" s="12" t="s">
        <v>19</v>
      </c>
      <c r="O313" s="34" t="s">
        <v>235</v>
      </c>
      <c r="P313" s="35"/>
      <c r="Q313" s="42" t="s">
        <v>421</v>
      </c>
      <c r="R313" s="43"/>
      <c r="S313" s="43"/>
      <c r="T313" s="43"/>
      <c r="U313" s="43"/>
      <c r="V313" s="43"/>
      <c r="W313" s="43"/>
      <c r="X313" s="34" t="s">
        <v>19</v>
      </c>
      <c r="Y313" s="35"/>
      <c r="Z313" s="35"/>
      <c r="AA313" s="20">
        <v>7062048</v>
      </c>
    </row>
    <row r="314" spans="3:29">
      <c r="C314" s="44" t="s">
        <v>236</v>
      </c>
      <c r="D314" s="35"/>
      <c r="E314" s="35"/>
      <c r="F314" s="35"/>
      <c r="G314" s="35"/>
      <c r="H314" s="35"/>
      <c r="I314" s="35"/>
      <c r="J314" s="35"/>
      <c r="K314" s="35"/>
      <c r="L314" s="8">
        <v>1120</v>
      </c>
      <c r="M314" s="8">
        <v>1320</v>
      </c>
      <c r="N314" s="9"/>
      <c r="O314" s="44" t="s">
        <v>237</v>
      </c>
      <c r="P314" s="35"/>
      <c r="Q314" s="44" t="s">
        <v>19</v>
      </c>
      <c r="R314" s="35"/>
      <c r="S314" s="35"/>
      <c r="T314" s="35"/>
      <c r="U314" s="35"/>
      <c r="V314" s="35"/>
      <c r="W314" s="35"/>
      <c r="X314" s="44" t="s">
        <v>19</v>
      </c>
      <c r="Y314" s="35"/>
      <c r="Z314" s="35"/>
      <c r="AA314" s="18">
        <v>2850000</v>
      </c>
    </row>
    <row r="315" spans="3:29">
      <c r="C315" s="41" t="s">
        <v>34</v>
      </c>
      <c r="D315" s="35"/>
      <c r="E315" s="35"/>
      <c r="F315" s="35"/>
      <c r="G315" s="35"/>
      <c r="H315" s="35"/>
      <c r="I315" s="35"/>
      <c r="J315" s="35"/>
      <c r="K315" s="35"/>
      <c r="L315" s="10" t="s">
        <v>19</v>
      </c>
      <c r="M315" s="10" t="s">
        <v>19</v>
      </c>
      <c r="N315" s="10" t="s">
        <v>19</v>
      </c>
      <c r="O315" s="41" t="s">
        <v>19</v>
      </c>
      <c r="P315" s="35"/>
      <c r="Q315" s="41" t="s">
        <v>19</v>
      </c>
      <c r="R315" s="35"/>
      <c r="S315" s="35"/>
      <c r="T315" s="35"/>
      <c r="U315" s="35"/>
      <c r="V315" s="35"/>
      <c r="W315" s="35"/>
      <c r="X315" s="41" t="s">
        <v>19</v>
      </c>
      <c r="Y315" s="35"/>
      <c r="Z315" s="35"/>
      <c r="AA315" s="19" t="s">
        <v>19</v>
      </c>
    </row>
    <row r="316" spans="3:29" ht="34" customHeight="1">
      <c r="C316" s="34" t="s">
        <v>238</v>
      </c>
      <c r="D316" s="35"/>
      <c r="E316" s="35"/>
      <c r="F316" s="35"/>
      <c r="G316" s="35"/>
      <c r="H316" s="35"/>
      <c r="I316" s="35"/>
      <c r="J316" s="35"/>
      <c r="K316" s="35"/>
      <c r="L316" s="12" t="s">
        <v>19</v>
      </c>
      <c r="M316" s="12" t="s">
        <v>19</v>
      </c>
      <c r="N316" s="12" t="s">
        <v>19</v>
      </c>
      <c r="O316" s="34" t="s">
        <v>91</v>
      </c>
      <c r="P316" s="35"/>
      <c r="Q316" s="42" t="s">
        <v>422</v>
      </c>
      <c r="R316" s="43"/>
      <c r="S316" s="43"/>
      <c r="T316" s="43"/>
      <c r="U316" s="43"/>
      <c r="V316" s="43"/>
      <c r="W316" s="43"/>
      <c r="X316" s="34" t="s">
        <v>19</v>
      </c>
      <c r="Y316" s="35"/>
      <c r="Z316" s="35"/>
      <c r="AA316" s="20">
        <v>2000000</v>
      </c>
    </row>
    <row r="317" spans="3:29" ht="37" customHeight="1">
      <c r="C317" s="34" t="s">
        <v>239</v>
      </c>
      <c r="D317" s="35"/>
      <c r="E317" s="35"/>
      <c r="F317" s="35"/>
      <c r="G317" s="35"/>
      <c r="H317" s="35"/>
      <c r="I317" s="35"/>
      <c r="J317" s="35"/>
      <c r="K317" s="35"/>
      <c r="L317" s="12" t="s">
        <v>19</v>
      </c>
      <c r="M317" s="12" t="s">
        <v>19</v>
      </c>
      <c r="N317" s="12" t="s">
        <v>19</v>
      </c>
      <c r="O317" s="34" t="s">
        <v>66</v>
      </c>
      <c r="P317" s="35"/>
      <c r="Q317" s="42" t="s">
        <v>240</v>
      </c>
      <c r="R317" s="43"/>
      <c r="S317" s="43"/>
      <c r="T317" s="43"/>
      <c r="U317" s="43"/>
      <c r="V317" s="43"/>
      <c r="W317" s="43"/>
      <c r="X317" s="34" t="s">
        <v>19</v>
      </c>
      <c r="Y317" s="35"/>
      <c r="Z317" s="35"/>
      <c r="AA317" s="20">
        <v>250000</v>
      </c>
    </row>
    <row r="318" spans="3:29" ht="53" customHeight="1">
      <c r="C318" s="34" t="s">
        <v>241</v>
      </c>
      <c r="D318" s="35"/>
      <c r="E318" s="35"/>
      <c r="F318" s="35"/>
      <c r="G318" s="35"/>
      <c r="H318" s="35"/>
      <c r="I318" s="35"/>
      <c r="J318" s="35"/>
      <c r="K318" s="35"/>
      <c r="L318" s="12" t="s">
        <v>19</v>
      </c>
      <c r="M318" s="12" t="s">
        <v>19</v>
      </c>
      <c r="N318" s="12" t="s">
        <v>19</v>
      </c>
      <c r="O318" s="34" t="s">
        <v>242</v>
      </c>
      <c r="P318" s="35"/>
      <c r="Q318" s="42" t="s">
        <v>243</v>
      </c>
      <c r="R318" s="43"/>
      <c r="S318" s="43"/>
      <c r="T318" s="43"/>
      <c r="U318" s="43"/>
      <c r="V318" s="43"/>
      <c r="W318" s="43"/>
      <c r="X318" s="34" t="s">
        <v>19</v>
      </c>
      <c r="Y318" s="35"/>
      <c r="Z318" s="35"/>
      <c r="AA318" s="20">
        <v>600000</v>
      </c>
    </row>
    <row r="319" spans="3:29">
      <c r="C319" s="44" t="s">
        <v>212</v>
      </c>
      <c r="D319" s="35"/>
      <c r="E319" s="35"/>
      <c r="F319" s="35"/>
      <c r="G319" s="35"/>
      <c r="H319" s="35"/>
      <c r="I319" s="35"/>
      <c r="J319" s="35"/>
      <c r="K319" s="35"/>
      <c r="L319" s="8">
        <v>1120</v>
      </c>
      <c r="M319" s="8">
        <v>1320</v>
      </c>
      <c r="N319" s="9"/>
      <c r="O319" s="44" t="s">
        <v>213</v>
      </c>
      <c r="P319" s="35"/>
      <c r="Q319" s="44" t="s">
        <v>19</v>
      </c>
      <c r="R319" s="35"/>
      <c r="S319" s="35"/>
      <c r="T319" s="35"/>
      <c r="U319" s="35"/>
      <c r="V319" s="35"/>
      <c r="W319" s="35"/>
      <c r="X319" s="44" t="s">
        <v>19</v>
      </c>
      <c r="Y319" s="35"/>
      <c r="Z319" s="35"/>
      <c r="AA319" s="18">
        <v>156000</v>
      </c>
    </row>
    <row r="320" spans="3:29">
      <c r="C320" s="41" t="s">
        <v>34</v>
      </c>
      <c r="D320" s="35"/>
      <c r="E320" s="35"/>
      <c r="F320" s="35"/>
      <c r="G320" s="35"/>
      <c r="H320" s="35"/>
      <c r="I320" s="35"/>
      <c r="J320" s="35"/>
      <c r="K320" s="35"/>
      <c r="L320" s="10" t="s">
        <v>19</v>
      </c>
      <c r="M320" s="10" t="s">
        <v>19</v>
      </c>
      <c r="N320" s="10" t="s">
        <v>19</v>
      </c>
      <c r="O320" s="41" t="s">
        <v>19</v>
      </c>
      <c r="P320" s="35"/>
      <c r="Q320" s="41" t="s">
        <v>19</v>
      </c>
      <c r="R320" s="35"/>
      <c r="S320" s="35"/>
      <c r="T320" s="35"/>
      <c r="U320" s="35"/>
      <c r="V320" s="35"/>
      <c r="W320" s="35"/>
      <c r="X320" s="41" t="s">
        <v>19</v>
      </c>
      <c r="Y320" s="35"/>
      <c r="Z320" s="35"/>
      <c r="AA320" s="19" t="s">
        <v>19</v>
      </c>
    </row>
    <row r="321" spans="3:27" ht="28" customHeight="1">
      <c r="C321" s="34" t="s">
        <v>238</v>
      </c>
      <c r="D321" s="35"/>
      <c r="E321" s="35"/>
      <c r="F321" s="35"/>
      <c r="G321" s="35"/>
      <c r="H321" s="35"/>
      <c r="I321" s="35"/>
      <c r="J321" s="35"/>
      <c r="K321" s="35"/>
      <c r="L321" s="12" t="s">
        <v>19</v>
      </c>
      <c r="M321" s="12" t="s">
        <v>19</v>
      </c>
      <c r="N321" s="12" t="s">
        <v>19</v>
      </c>
      <c r="O321" s="34" t="s">
        <v>91</v>
      </c>
      <c r="P321" s="35"/>
      <c r="Q321" s="42" t="s">
        <v>423</v>
      </c>
      <c r="R321" s="43"/>
      <c r="S321" s="43"/>
      <c r="T321" s="43"/>
      <c r="U321" s="43"/>
      <c r="V321" s="43"/>
      <c r="W321" s="43"/>
      <c r="X321" s="34" t="s">
        <v>19</v>
      </c>
      <c r="Y321" s="35"/>
      <c r="Z321" s="35"/>
      <c r="AA321" s="20">
        <v>100000</v>
      </c>
    </row>
    <row r="322" spans="3:27" ht="55.5" customHeight="1">
      <c r="C322" s="34" t="s">
        <v>244</v>
      </c>
      <c r="D322" s="35"/>
      <c r="E322" s="35"/>
      <c r="F322" s="35"/>
      <c r="G322" s="35"/>
      <c r="H322" s="35"/>
      <c r="I322" s="35"/>
      <c r="J322" s="35"/>
      <c r="K322" s="35"/>
      <c r="L322" s="12" t="s">
        <v>19</v>
      </c>
      <c r="M322" s="12" t="s">
        <v>19</v>
      </c>
      <c r="N322" s="12" t="s">
        <v>19</v>
      </c>
      <c r="O322" s="34" t="s">
        <v>104</v>
      </c>
      <c r="P322" s="35"/>
      <c r="Q322" s="42" t="s">
        <v>390</v>
      </c>
      <c r="R322" s="43"/>
      <c r="S322" s="43"/>
      <c r="T322" s="43"/>
      <c r="U322" s="43"/>
      <c r="V322" s="43"/>
      <c r="W322" s="43"/>
      <c r="X322" s="34" t="s">
        <v>19</v>
      </c>
      <c r="Y322" s="35"/>
      <c r="Z322" s="35"/>
      <c r="AA322" s="20">
        <v>40000</v>
      </c>
    </row>
    <row r="323" spans="3:27" ht="34.5" customHeight="1">
      <c r="C323" s="34" t="s">
        <v>245</v>
      </c>
      <c r="D323" s="35"/>
      <c r="E323" s="35"/>
      <c r="F323" s="35"/>
      <c r="G323" s="35"/>
      <c r="H323" s="35"/>
      <c r="I323" s="35"/>
      <c r="J323" s="35"/>
      <c r="K323" s="35"/>
      <c r="L323" s="12" t="s">
        <v>19</v>
      </c>
      <c r="M323" s="12" t="s">
        <v>19</v>
      </c>
      <c r="N323" s="12" t="s">
        <v>19</v>
      </c>
      <c r="O323" s="34" t="s">
        <v>51</v>
      </c>
      <c r="P323" s="35"/>
      <c r="Q323" s="42" t="s">
        <v>424</v>
      </c>
      <c r="R323" s="43"/>
      <c r="S323" s="43"/>
      <c r="T323" s="43"/>
      <c r="U323" s="43"/>
      <c r="V323" s="43"/>
      <c r="W323" s="43"/>
      <c r="X323" s="34" t="s">
        <v>19</v>
      </c>
      <c r="Y323" s="35"/>
      <c r="Z323" s="35"/>
      <c r="AA323" s="20">
        <v>16000</v>
      </c>
    </row>
    <row r="324" spans="3:27">
      <c r="C324" s="44" t="s">
        <v>246</v>
      </c>
      <c r="D324" s="35"/>
      <c r="E324" s="35"/>
      <c r="F324" s="35"/>
      <c r="G324" s="35"/>
      <c r="H324" s="35"/>
      <c r="I324" s="35"/>
      <c r="J324" s="35"/>
      <c r="K324" s="35"/>
      <c r="L324" s="8">
        <v>1120</v>
      </c>
      <c r="M324" s="8">
        <v>1320</v>
      </c>
      <c r="N324" s="9"/>
      <c r="O324" s="44" t="s">
        <v>247</v>
      </c>
      <c r="P324" s="35"/>
      <c r="Q324" s="44" t="s">
        <v>19</v>
      </c>
      <c r="R324" s="35"/>
      <c r="S324" s="35"/>
      <c r="T324" s="35"/>
      <c r="U324" s="35"/>
      <c r="V324" s="35"/>
      <c r="W324" s="35"/>
      <c r="X324" s="44" t="s">
        <v>19</v>
      </c>
      <c r="Y324" s="35"/>
      <c r="Z324" s="35"/>
      <c r="AA324" s="18">
        <v>3185000</v>
      </c>
    </row>
    <row r="325" spans="3:27">
      <c r="C325" s="41" t="s">
        <v>34</v>
      </c>
      <c r="D325" s="35"/>
      <c r="E325" s="35"/>
      <c r="F325" s="35"/>
      <c r="G325" s="35"/>
      <c r="H325" s="35"/>
      <c r="I325" s="35"/>
      <c r="J325" s="35"/>
      <c r="K325" s="35"/>
      <c r="L325" s="10" t="s">
        <v>19</v>
      </c>
      <c r="M325" s="10" t="s">
        <v>19</v>
      </c>
      <c r="N325" s="10" t="s">
        <v>19</v>
      </c>
      <c r="O325" s="41" t="s">
        <v>19</v>
      </c>
      <c r="P325" s="35"/>
      <c r="Q325" s="41" t="s">
        <v>19</v>
      </c>
      <c r="R325" s="35"/>
      <c r="S325" s="35"/>
      <c r="T325" s="35"/>
      <c r="U325" s="35"/>
      <c r="V325" s="35"/>
      <c r="W325" s="35"/>
      <c r="X325" s="41" t="s">
        <v>19</v>
      </c>
      <c r="Y325" s="35"/>
      <c r="Z325" s="35"/>
      <c r="AA325" s="19" t="s">
        <v>19</v>
      </c>
    </row>
    <row r="326" spans="3:27" ht="44" customHeight="1">
      <c r="C326" s="34" t="s">
        <v>248</v>
      </c>
      <c r="D326" s="35"/>
      <c r="E326" s="35"/>
      <c r="F326" s="35"/>
      <c r="G326" s="35"/>
      <c r="H326" s="35"/>
      <c r="I326" s="35"/>
      <c r="J326" s="35"/>
      <c r="K326" s="35"/>
      <c r="L326" s="12" t="s">
        <v>19</v>
      </c>
      <c r="M326" s="12" t="s">
        <v>19</v>
      </c>
      <c r="N326" s="12" t="s">
        <v>19</v>
      </c>
      <c r="O326" s="34" t="s">
        <v>74</v>
      </c>
      <c r="P326" s="35"/>
      <c r="Q326" s="42" t="s">
        <v>391</v>
      </c>
      <c r="R326" s="43"/>
      <c r="S326" s="43"/>
      <c r="T326" s="43"/>
      <c r="U326" s="43"/>
      <c r="V326" s="43"/>
      <c r="W326" s="43"/>
      <c r="X326" s="34" t="s">
        <v>19</v>
      </c>
      <c r="Y326" s="35"/>
      <c r="Z326" s="35"/>
      <c r="AA326" s="20">
        <v>3185000</v>
      </c>
    </row>
    <row r="327" spans="3:27">
      <c r="C327" s="44" t="s">
        <v>249</v>
      </c>
      <c r="D327" s="35"/>
      <c r="E327" s="35"/>
      <c r="F327" s="35"/>
      <c r="G327" s="35"/>
      <c r="H327" s="35"/>
      <c r="I327" s="35"/>
      <c r="J327" s="35"/>
      <c r="K327" s="35"/>
      <c r="L327" s="8">
        <v>1120</v>
      </c>
      <c r="M327" s="8">
        <v>1320</v>
      </c>
      <c r="N327" s="9"/>
      <c r="O327" s="44" t="s">
        <v>250</v>
      </c>
      <c r="P327" s="35"/>
      <c r="Q327" s="44" t="s">
        <v>19</v>
      </c>
      <c r="R327" s="35"/>
      <c r="S327" s="35"/>
      <c r="T327" s="35"/>
      <c r="U327" s="35"/>
      <c r="V327" s="35"/>
      <c r="W327" s="35"/>
      <c r="X327" s="44" t="s">
        <v>19</v>
      </c>
      <c r="Y327" s="35"/>
      <c r="Z327" s="35"/>
      <c r="AA327" s="18">
        <f>AA329</f>
        <v>1620455</v>
      </c>
    </row>
    <row r="328" spans="3:27">
      <c r="C328" s="41" t="s">
        <v>34</v>
      </c>
      <c r="D328" s="35"/>
      <c r="E328" s="35"/>
      <c r="F328" s="35"/>
      <c r="G328" s="35"/>
      <c r="H328" s="35"/>
      <c r="I328" s="35"/>
      <c r="J328" s="35"/>
      <c r="K328" s="35"/>
      <c r="L328" s="10" t="s">
        <v>19</v>
      </c>
      <c r="M328" s="10" t="s">
        <v>19</v>
      </c>
      <c r="N328" s="10" t="s">
        <v>19</v>
      </c>
      <c r="O328" s="41" t="s">
        <v>19</v>
      </c>
      <c r="P328" s="35"/>
      <c r="Q328" s="41" t="s">
        <v>19</v>
      </c>
      <c r="R328" s="35"/>
      <c r="S328" s="35"/>
      <c r="T328" s="35"/>
      <c r="U328" s="35"/>
      <c r="V328" s="35"/>
      <c r="W328" s="35"/>
      <c r="X328" s="41" t="s">
        <v>19</v>
      </c>
      <c r="Y328" s="35"/>
      <c r="Z328" s="35"/>
      <c r="AA328" s="19" t="s">
        <v>19</v>
      </c>
    </row>
    <row r="329" spans="3:27" ht="58.5" customHeight="1">
      <c r="C329" s="34" t="s">
        <v>239</v>
      </c>
      <c r="D329" s="35"/>
      <c r="E329" s="35"/>
      <c r="F329" s="35"/>
      <c r="G329" s="35"/>
      <c r="H329" s="35"/>
      <c r="I329" s="35"/>
      <c r="J329" s="35"/>
      <c r="K329" s="35"/>
      <c r="L329" s="12" t="s">
        <v>19</v>
      </c>
      <c r="M329" s="12" t="s">
        <v>19</v>
      </c>
      <c r="N329" s="12" t="s">
        <v>19</v>
      </c>
      <c r="O329" s="34" t="s">
        <v>66</v>
      </c>
      <c r="P329" s="35"/>
      <c r="Q329" s="42" t="s">
        <v>251</v>
      </c>
      <c r="R329" s="43"/>
      <c r="S329" s="43"/>
      <c r="T329" s="43"/>
      <c r="U329" s="43"/>
      <c r="V329" s="43"/>
      <c r="W329" s="43"/>
      <c r="X329" s="34" t="s">
        <v>19</v>
      </c>
      <c r="Y329" s="35"/>
      <c r="Z329" s="35"/>
      <c r="AA329" s="30">
        <v>1620455</v>
      </c>
    </row>
    <row r="330" spans="3:27">
      <c r="C330" s="44" t="s">
        <v>252</v>
      </c>
      <c r="D330" s="35"/>
      <c r="E330" s="35"/>
      <c r="F330" s="35"/>
      <c r="G330" s="35"/>
      <c r="H330" s="35"/>
      <c r="I330" s="35"/>
      <c r="J330" s="35"/>
      <c r="K330" s="35"/>
      <c r="L330" s="8">
        <v>1120</v>
      </c>
      <c r="M330" s="8">
        <v>1320</v>
      </c>
      <c r="N330" s="9"/>
      <c r="O330" s="44" t="s">
        <v>253</v>
      </c>
      <c r="P330" s="35"/>
      <c r="Q330" s="44" t="s">
        <v>19</v>
      </c>
      <c r="R330" s="35"/>
      <c r="S330" s="35"/>
      <c r="T330" s="35"/>
      <c r="U330" s="35"/>
      <c r="V330" s="35"/>
      <c r="W330" s="35"/>
      <c r="X330" s="44" t="s">
        <v>19</v>
      </c>
      <c r="Y330" s="35"/>
      <c r="Z330" s="35"/>
      <c r="AA330" s="18">
        <v>4500000</v>
      </c>
    </row>
    <row r="331" spans="3:27">
      <c r="C331" s="41" t="s">
        <v>34</v>
      </c>
      <c r="D331" s="35"/>
      <c r="E331" s="35"/>
      <c r="F331" s="35"/>
      <c r="G331" s="35"/>
      <c r="H331" s="35"/>
      <c r="I331" s="35"/>
      <c r="J331" s="35"/>
      <c r="K331" s="35"/>
      <c r="L331" s="10" t="s">
        <v>19</v>
      </c>
      <c r="M331" s="10" t="s">
        <v>19</v>
      </c>
      <c r="N331" s="10" t="s">
        <v>19</v>
      </c>
      <c r="O331" s="41" t="s">
        <v>19</v>
      </c>
      <c r="P331" s="35"/>
      <c r="Q331" s="41" t="s">
        <v>19</v>
      </c>
      <c r="R331" s="35"/>
      <c r="S331" s="35"/>
      <c r="T331" s="35"/>
      <c r="U331" s="35"/>
      <c r="V331" s="35"/>
      <c r="W331" s="35"/>
      <c r="X331" s="41" t="s">
        <v>19</v>
      </c>
      <c r="Y331" s="35"/>
      <c r="Z331" s="35"/>
      <c r="AA331" s="19" t="s">
        <v>19</v>
      </c>
    </row>
    <row r="332" spans="3:27" ht="53.5" customHeight="1">
      <c r="C332" s="34" t="s">
        <v>254</v>
      </c>
      <c r="D332" s="35"/>
      <c r="E332" s="35"/>
      <c r="F332" s="35"/>
      <c r="G332" s="35"/>
      <c r="H332" s="35"/>
      <c r="I332" s="35"/>
      <c r="J332" s="35"/>
      <c r="K332" s="35"/>
      <c r="L332" s="12" t="s">
        <v>19</v>
      </c>
      <c r="M332" s="12" t="s">
        <v>19</v>
      </c>
      <c r="N332" s="12" t="s">
        <v>19</v>
      </c>
      <c r="O332" s="34" t="s">
        <v>62</v>
      </c>
      <c r="P332" s="35"/>
      <c r="Q332" s="42" t="s">
        <v>392</v>
      </c>
      <c r="R332" s="43"/>
      <c r="S332" s="43"/>
      <c r="T332" s="43"/>
      <c r="U332" s="43"/>
      <c r="V332" s="43"/>
      <c r="W332" s="43"/>
      <c r="X332" s="34" t="s">
        <v>19</v>
      </c>
      <c r="Y332" s="35"/>
      <c r="Z332" s="35"/>
      <c r="AA332" s="20">
        <v>4500000</v>
      </c>
    </row>
    <row r="333" spans="3:27" ht="28" customHeight="1">
      <c r="C333" s="44" t="s">
        <v>255</v>
      </c>
      <c r="D333" s="35"/>
      <c r="E333" s="35"/>
      <c r="F333" s="35"/>
      <c r="G333" s="35"/>
      <c r="H333" s="35"/>
      <c r="I333" s="35"/>
      <c r="J333" s="35"/>
      <c r="K333" s="35"/>
      <c r="L333" s="8">
        <v>1120</v>
      </c>
      <c r="M333" s="8">
        <v>1320</v>
      </c>
      <c r="N333" s="9"/>
      <c r="O333" s="44" t="s">
        <v>256</v>
      </c>
      <c r="P333" s="35"/>
      <c r="Q333" s="44" t="s">
        <v>19</v>
      </c>
      <c r="R333" s="35"/>
      <c r="S333" s="35"/>
      <c r="T333" s="35"/>
      <c r="U333" s="35"/>
      <c r="V333" s="35"/>
      <c r="W333" s="35"/>
      <c r="X333" s="44" t="s">
        <v>19</v>
      </c>
      <c r="Y333" s="35"/>
      <c r="Z333" s="35"/>
      <c r="AA333" s="18">
        <v>13950</v>
      </c>
    </row>
    <row r="334" spans="3:27">
      <c r="C334" s="41" t="s">
        <v>34</v>
      </c>
      <c r="D334" s="35"/>
      <c r="E334" s="35"/>
      <c r="F334" s="35"/>
      <c r="G334" s="35"/>
      <c r="H334" s="35"/>
      <c r="I334" s="35"/>
      <c r="J334" s="35"/>
      <c r="K334" s="35"/>
      <c r="L334" s="10" t="s">
        <v>19</v>
      </c>
      <c r="M334" s="10" t="s">
        <v>19</v>
      </c>
      <c r="N334" s="10" t="s">
        <v>19</v>
      </c>
      <c r="O334" s="41" t="s">
        <v>19</v>
      </c>
      <c r="P334" s="35"/>
      <c r="Q334" s="41" t="s">
        <v>19</v>
      </c>
      <c r="R334" s="35"/>
      <c r="S334" s="35"/>
      <c r="T334" s="35"/>
      <c r="U334" s="35"/>
      <c r="V334" s="35"/>
      <c r="W334" s="35"/>
      <c r="X334" s="41" t="s">
        <v>19</v>
      </c>
      <c r="Y334" s="35"/>
      <c r="Z334" s="35"/>
      <c r="AA334" s="19" t="s">
        <v>19</v>
      </c>
    </row>
    <row r="335" spans="3:27" ht="72.5" customHeight="1">
      <c r="C335" s="34" t="s">
        <v>244</v>
      </c>
      <c r="D335" s="35"/>
      <c r="E335" s="35"/>
      <c r="F335" s="35"/>
      <c r="G335" s="35"/>
      <c r="H335" s="35"/>
      <c r="I335" s="35"/>
      <c r="J335" s="35"/>
      <c r="K335" s="35"/>
      <c r="L335" s="12" t="s">
        <v>19</v>
      </c>
      <c r="M335" s="12" t="s">
        <v>19</v>
      </c>
      <c r="N335" s="12" t="s">
        <v>19</v>
      </c>
      <c r="O335" s="34" t="s">
        <v>104</v>
      </c>
      <c r="P335" s="35"/>
      <c r="Q335" s="42" t="s">
        <v>393</v>
      </c>
      <c r="R335" s="43"/>
      <c r="S335" s="43"/>
      <c r="T335" s="43"/>
      <c r="U335" s="43"/>
      <c r="V335" s="43"/>
      <c r="W335" s="43"/>
      <c r="X335" s="34" t="s">
        <v>19</v>
      </c>
      <c r="Y335" s="35"/>
      <c r="Z335" s="35"/>
      <c r="AA335" s="20">
        <v>7320</v>
      </c>
    </row>
    <row r="336" spans="3:27" ht="48.5" customHeight="1">
      <c r="C336" s="34" t="s">
        <v>257</v>
      </c>
      <c r="D336" s="35"/>
      <c r="E336" s="35"/>
      <c r="F336" s="35"/>
      <c r="G336" s="35"/>
      <c r="H336" s="35"/>
      <c r="I336" s="35"/>
      <c r="J336" s="35"/>
      <c r="K336" s="35"/>
      <c r="L336" s="12" t="s">
        <v>19</v>
      </c>
      <c r="M336" s="12" t="s">
        <v>19</v>
      </c>
      <c r="N336" s="12" t="s">
        <v>19</v>
      </c>
      <c r="O336" s="34" t="s">
        <v>404</v>
      </c>
      <c r="P336" s="35"/>
      <c r="Q336" s="42" t="s">
        <v>394</v>
      </c>
      <c r="R336" s="43"/>
      <c r="S336" s="43"/>
      <c r="T336" s="43"/>
      <c r="U336" s="43"/>
      <c r="V336" s="43"/>
      <c r="W336" s="43"/>
      <c r="X336" s="34" t="s">
        <v>19</v>
      </c>
      <c r="Y336" s="35"/>
      <c r="Z336" s="35"/>
      <c r="AA336" s="20">
        <v>6630</v>
      </c>
    </row>
    <row r="337" spans="3:27">
      <c r="C337" s="44" t="s">
        <v>258</v>
      </c>
      <c r="D337" s="35"/>
      <c r="E337" s="35"/>
      <c r="F337" s="35"/>
      <c r="G337" s="35"/>
      <c r="H337" s="35"/>
      <c r="I337" s="35"/>
      <c r="J337" s="35"/>
      <c r="K337" s="35"/>
      <c r="L337" s="8">
        <v>1120</v>
      </c>
      <c r="M337" s="8">
        <v>1320</v>
      </c>
      <c r="N337" s="9"/>
      <c r="O337" s="44" t="s">
        <v>259</v>
      </c>
      <c r="P337" s="35"/>
      <c r="Q337" s="44" t="s">
        <v>19</v>
      </c>
      <c r="R337" s="35"/>
      <c r="S337" s="35"/>
      <c r="T337" s="35"/>
      <c r="U337" s="35"/>
      <c r="V337" s="35"/>
      <c r="W337" s="35"/>
      <c r="X337" s="44" t="s">
        <v>19</v>
      </c>
      <c r="Y337" s="35"/>
      <c r="Z337" s="35"/>
      <c r="AA337" s="18">
        <v>4300000</v>
      </c>
    </row>
    <row r="338" spans="3:27">
      <c r="C338" s="41" t="s">
        <v>34</v>
      </c>
      <c r="D338" s="35"/>
      <c r="E338" s="35"/>
      <c r="F338" s="35"/>
      <c r="G338" s="35"/>
      <c r="H338" s="35"/>
      <c r="I338" s="35"/>
      <c r="J338" s="35"/>
      <c r="K338" s="35"/>
      <c r="L338" s="10" t="s">
        <v>19</v>
      </c>
      <c r="M338" s="10" t="s">
        <v>19</v>
      </c>
      <c r="N338" s="10" t="s">
        <v>19</v>
      </c>
      <c r="O338" s="41" t="s">
        <v>19</v>
      </c>
      <c r="P338" s="35"/>
      <c r="Q338" s="41" t="s">
        <v>19</v>
      </c>
      <c r="R338" s="35"/>
      <c r="S338" s="35"/>
      <c r="T338" s="35"/>
      <c r="U338" s="35"/>
      <c r="V338" s="35"/>
      <c r="W338" s="35"/>
      <c r="X338" s="41" t="s">
        <v>19</v>
      </c>
      <c r="Y338" s="35"/>
      <c r="Z338" s="35"/>
      <c r="AA338" s="19" t="s">
        <v>19</v>
      </c>
    </row>
    <row r="339" spans="3:27" ht="52.5" customHeight="1">
      <c r="C339" s="34" t="s">
        <v>260</v>
      </c>
      <c r="D339" s="35"/>
      <c r="E339" s="35"/>
      <c r="F339" s="35"/>
      <c r="G339" s="35"/>
      <c r="H339" s="35"/>
      <c r="I339" s="35"/>
      <c r="J339" s="35"/>
      <c r="K339" s="35"/>
      <c r="L339" s="12" t="s">
        <v>19</v>
      </c>
      <c r="M339" s="12" t="s">
        <v>19</v>
      </c>
      <c r="N339" s="12" t="s">
        <v>19</v>
      </c>
      <c r="O339" s="34" t="s">
        <v>57</v>
      </c>
      <c r="P339" s="35"/>
      <c r="Q339" s="42" t="s">
        <v>425</v>
      </c>
      <c r="R339" s="43"/>
      <c r="S339" s="43"/>
      <c r="T339" s="43"/>
      <c r="U339" s="43"/>
      <c r="V339" s="43"/>
      <c r="W339" s="43"/>
      <c r="X339" s="34" t="s">
        <v>19</v>
      </c>
      <c r="Y339" s="35"/>
      <c r="Z339" s="35"/>
      <c r="AA339" s="20">
        <v>4300000</v>
      </c>
    </row>
    <row r="340" spans="3:27">
      <c r="C340" s="44" t="s">
        <v>261</v>
      </c>
      <c r="D340" s="35"/>
      <c r="E340" s="35"/>
      <c r="F340" s="35"/>
      <c r="G340" s="35"/>
      <c r="H340" s="35"/>
      <c r="I340" s="35"/>
      <c r="J340" s="35"/>
      <c r="K340" s="35"/>
      <c r="L340" s="8">
        <v>1120</v>
      </c>
      <c r="M340" s="8">
        <v>1320</v>
      </c>
      <c r="N340" s="9" t="s">
        <v>40</v>
      </c>
      <c r="O340" s="44" t="s">
        <v>262</v>
      </c>
      <c r="P340" s="35"/>
      <c r="Q340" s="44" t="s">
        <v>19</v>
      </c>
      <c r="R340" s="35"/>
      <c r="S340" s="35"/>
      <c r="T340" s="35"/>
      <c r="U340" s="35"/>
      <c r="V340" s="35"/>
      <c r="W340" s="35"/>
      <c r="X340" s="44" t="s">
        <v>19</v>
      </c>
      <c r="Y340" s="35"/>
      <c r="Z340" s="35"/>
      <c r="AA340" s="18">
        <v>110000000</v>
      </c>
    </row>
    <row r="341" spans="3:27">
      <c r="C341" s="41" t="s">
        <v>34</v>
      </c>
      <c r="D341" s="35"/>
      <c r="E341" s="35"/>
      <c r="F341" s="35"/>
      <c r="G341" s="35"/>
      <c r="H341" s="35"/>
      <c r="I341" s="35"/>
      <c r="J341" s="35"/>
      <c r="K341" s="35"/>
      <c r="L341" s="10" t="s">
        <v>19</v>
      </c>
      <c r="M341" s="10" t="s">
        <v>19</v>
      </c>
      <c r="N341" s="10" t="s">
        <v>19</v>
      </c>
      <c r="O341" s="41" t="s">
        <v>19</v>
      </c>
      <c r="P341" s="35"/>
      <c r="Q341" s="41" t="s">
        <v>19</v>
      </c>
      <c r="R341" s="35"/>
      <c r="S341" s="35"/>
      <c r="T341" s="35"/>
      <c r="U341" s="35"/>
      <c r="V341" s="35"/>
      <c r="W341" s="35"/>
      <c r="X341" s="41" t="s">
        <v>19</v>
      </c>
      <c r="Y341" s="35"/>
      <c r="Z341" s="35"/>
      <c r="AA341" s="19" t="s">
        <v>19</v>
      </c>
    </row>
    <row r="342" spans="3:27" ht="44" customHeight="1">
      <c r="C342" s="34" t="s">
        <v>263</v>
      </c>
      <c r="D342" s="35"/>
      <c r="E342" s="35"/>
      <c r="F342" s="35"/>
      <c r="G342" s="35"/>
      <c r="H342" s="35"/>
      <c r="I342" s="35"/>
      <c r="J342" s="35"/>
      <c r="K342" s="35"/>
      <c r="L342" s="12" t="s">
        <v>19</v>
      </c>
      <c r="M342" s="12" t="s">
        <v>19</v>
      </c>
      <c r="N342" s="12" t="s">
        <v>19</v>
      </c>
      <c r="O342" s="34" t="s">
        <v>55</v>
      </c>
      <c r="P342" s="35"/>
      <c r="Q342" s="42" t="s">
        <v>426</v>
      </c>
      <c r="R342" s="43"/>
      <c r="S342" s="43"/>
      <c r="T342" s="43"/>
      <c r="U342" s="43"/>
      <c r="V342" s="43"/>
      <c r="W342" s="43"/>
      <c r="X342" s="34" t="s">
        <v>19</v>
      </c>
      <c r="Y342" s="35"/>
      <c r="Z342" s="35"/>
      <c r="AA342" s="20">
        <v>110000000</v>
      </c>
    </row>
    <row r="343" spans="3:27" s="22" customFormat="1" ht="19.5" customHeight="1">
      <c r="C343" s="55" t="s">
        <v>48</v>
      </c>
      <c r="D343" s="54"/>
      <c r="E343" s="54"/>
      <c r="F343" s="54"/>
      <c r="G343" s="54"/>
      <c r="H343" s="54"/>
      <c r="I343" s="54"/>
      <c r="J343" s="54"/>
      <c r="K343" s="54"/>
      <c r="L343" s="25">
        <v>1120</v>
      </c>
      <c r="M343" s="25">
        <v>1320</v>
      </c>
      <c r="N343" s="25"/>
      <c r="O343" s="55" t="s">
        <v>49</v>
      </c>
      <c r="P343" s="54"/>
      <c r="Q343" s="55" t="s">
        <v>19</v>
      </c>
      <c r="R343" s="54"/>
      <c r="S343" s="54"/>
      <c r="T343" s="54"/>
      <c r="U343" s="54"/>
      <c r="V343" s="54"/>
      <c r="W343" s="54"/>
      <c r="X343" s="55" t="s">
        <v>19</v>
      </c>
      <c r="Y343" s="54"/>
      <c r="Z343" s="54"/>
      <c r="AA343" s="26">
        <f>AA345</f>
        <v>24983340</v>
      </c>
    </row>
    <row r="344" spans="3:27" s="22" customFormat="1" ht="18" customHeight="1">
      <c r="C344" s="56" t="s">
        <v>34</v>
      </c>
      <c r="D344" s="54"/>
      <c r="E344" s="54"/>
      <c r="F344" s="54"/>
      <c r="G344" s="54"/>
      <c r="H344" s="54"/>
      <c r="I344" s="54"/>
      <c r="J344" s="54"/>
      <c r="K344" s="54"/>
      <c r="L344" s="27" t="s">
        <v>19</v>
      </c>
      <c r="M344" s="27" t="s">
        <v>19</v>
      </c>
      <c r="N344" s="27" t="s">
        <v>19</v>
      </c>
      <c r="O344" s="56" t="s">
        <v>19</v>
      </c>
      <c r="P344" s="54"/>
      <c r="Q344" s="56" t="s">
        <v>19</v>
      </c>
      <c r="R344" s="54"/>
      <c r="S344" s="54"/>
      <c r="T344" s="54"/>
      <c r="U344" s="54"/>
      <c r="V344" s="54"/>
      <c r="W344" s="54"/>
      <c r="X344" s="56" t="s">
        <v>19</v>
      </c>
      <c r="Y344" s="54"/>
      <c r="Z344" s="54"/>
      <c r="AA344" s="28" t="s">
        <v>19</v>
      </c>
    </row>
    <row r="345" spans="3:27" s="22" customFormat="1" ht="100" customHeight="1">
      <c r="C345" s="53" t="s">
        <v>248</v>
      </c>
      <c r="D345" s="54"/>
      <c r="E345" s="54"/>
      <c r="F345" s="54"/>
      <c r="G345" s="54"/>
      <c r="H345" s="54"/>
      <c r="I345" s="54"/>
      <c r="J345" s="54"/>
      <c r="K345" s="54"/>
      <c r="L345" s="29" t="s">
        <v>19</v>
      </c>
      <c r="M345" s="29" t="s">
        <v>19</v>
      </c>
      <c r="N345" s="29" t="s">
        <v>19</v>
      </c>
      <c r="O345" s="53" t="s">
        <v>74</v>
      </c>
      <c r="P345" s="54"/>
      <c r="Q345" s="42" t="s">
        <v>405</v>
      </c>
      <c r="R345" s="43"/>
      <c r="S345" s="43"/>
      <c r="T345" s="43"/>
      <c r="U345" s="43"/>
      <c r="V345" s="43"/>
      <c r="W345" s="43"/>
      <c r="X345" s="53" t="s">
        <v>19</v>
      </c>
      <c r="Y345" s="54"/>
      <c r="Z345" s="54"/>
      <c r="AA345" s="30">
        <v>24983340</v>
      </c>
    </row>
    <row r="346" spans="3:27">
      <c r="C346" s="44" t="s">
        <v>174</v>
      </c>
      <c r="D346" s="35"/>
      <c r="E346" s="35"/>
      <c r="F346" s="35"/>
      <c r="G346" s="35"/>
      <c r="H346" s="35"/>
      <c r="I346" s="35"/>
      <c r="J346" s="35"/>
      <c r="K346" s="35"/>
      <c r="L346" s="8">
        <v>1120</v>
      </c>
      <c r="M346" s="8">
        <v>1320</v>
      </c>
      <c r="N346" s="9"/>
      <c r="O346" s="44" t="s">
        <v>175</v>
      </c>
      <c r="P346" s="35"/>
      <c r="Q346" s="44" t="s">
        <v>19</v>
      </c>
      <c r="R346" s="35"/>
      <c r="S346" s="35"/>
      <c r="T346" s="35"/>
      <c r="U346" s="35"/>
      <c r="V346" s="35"/>
      <c r="W346" s="35"/>
      <c r="X346" s="44" t="s">
        <v>19</v>
      </c>
      <c r="Y346" s="35"/>
      <c r="Z346" s="35"/>
      <c r="AA346" s="18">
        <f>AA348+AA349</f>
        <v>7020300</v>
      </c>
    </row>
    <row r="347" spans="3:27">
      <c r="C347" s="41" t="s">
        <v>34</v>
      </c>
      <c r="D347" s="35"/>
      <c r="E347" s="35"/>
      <c r="F347" s="35"/>
      <c r="G347" s="35"/>
      <c r="H347" s="35"/>
      <c r="I347" s="35"/>
      <c r="J347" s="35"/>
      <c r="K347" s="35"/>
      <c r="L347" s="10" t="s">
        <v>19</v>
      </c>
      <c r="M347" s="10" t="s">
        <v>19</v>
      </c>
      <c r="N347" s="10" t="s">
        <v>19</v>
      </c>
      <c r="O347" s="41" t="s">
        <v>19</v>
      </c>
      <c r="P347" s="35"/>
      <c r="Q347" s="41" t="s">
        <v>19</v>
      </c>
      <c r="R347" s="35"/>
      <c r="S347" s="35"/>
      <c r="T347" s="35"/>
      <c r="U347" s="35"/>
      <c r="V347" s="35"/>
      <c r="W347" s="35"/>
      <c r="X347" s="41" t="s">
        <v>19</v>
      </c>
      <c r="Y347" s="35"/>
      <c r="Z347" s="35"/>
      <c r="AA347" s="19" t="s">
        <v>19</v>
      </c>
    </row>
    <row r="348" spans="3:27" ht="44.5" customHeight="1">
      <c r="C348" s="34" t="s">
        <v>248</v>
      </c>
      <c r="D348" s="35"/>
      <c r="E348" s="35"/>
      <c r="F348" s="35"/>
      <c r="G348" s="35"/>
      <c r="H348" s="35"/>
      <c r="I348" s="35"/>
      <c r="J348" s="35"/>
      <c r="K348" s="35"/>
      <c r="L348" s="12" t="s">
        <v>19</v>
      </c>
      <c r="M348" s="12" t="s">
        <v>19</v>
      </c>
      <c r="N348" s="12" t="s">
        <v>19</v>
      </c>
      <c r="O348" s="34" t="s">
        <v>74</v>
      </c>
      <c r="P348" s="35"/>
      <c r="Q348" s="42" t="s">
        <v>264</v>
      </c>
      <c r="R348" s="43"/>
      <c r="S348" s="43"/>
      <c r="T348" s="43"/>
      <c r="U348" s="43"/>
      <c r="V348" s="43"/>
      <c r="W348" s="43"/>
      <c r="X348" s="34" t="s">
        <v>19</v>
      </c>
      <c r="Y348" s="35"/>
      <c r="Z348" s="35"/>
      <c r="AA348" s="30">
        <v>20300</v>
      </c>
    </row>
    <row r="349" spans="3:27" ht="46" customHeight="1">
      <c r="C349" s="34" t="s">
        <v>239</v>
      </c>
      <c r="D349" s="35"/>
      <c r="E349" s="35"/>
      <c r="F349" s="35"/>
      <c r="G349" s="35"/>
      <c r="H349" s="35"/>
      <c r="I349" s="35"/>
      <c r="J349" s="35"/>
      <c r="K349" s="35"/>
      <c r="L349" s="12" t="s">
        <v>19</v>
      </c>
      <c r="M349" s="12" t="s">
        <v>19</v>
      </c>
      <c r="N349" s="12" t="s">
        <v>19</v>
      </c>
      <c r="O349" s="34" t="s">
        <v>66</v>
      </c>
      <c r="P349" s="35"/>
      <c r="Q349" s="42" t="s">
        <v>265</v>
      </c>
      <c r="R349" s="43"/>
      <c r="S349" s="43"/>
      <c r="T349" s="43"/>
      <c r="U349" s="43"/>
      <c r="V349" s="43"/>
      <c r="W349" s="43"/>
      <c r="X349" s="34" t="s">
        <v>19</v>
      </c>
      <c r="Y349" s="35"/>
      <c r="Z349" s="35"/>
      <c r="AA349" s="30">
        <v>7000000</v>
      </c>
    </row>
    <row r="350" spans="3:27">
      <c r="C350" s="44" t="s">
        <v>141</v>
      </c>
      <c r="D350" s="35"/>
      <c r="E350" s="35"/>
      <c r="F350" s="35"/>
      <c r="G350" s="35"/>
      <c r="H350" s="35"/>
      <c r="I350" s="35"/>
      <c r="J350" s="35"/>
      <c r="K350" s="35"/>
      <c r="L350" s="8">
        <v>1120</v>
      </c>
      <c r="M350" s="8">
        <v>1320</v>
      </c>
      <c r="N350" s="9" t="s">
        <v>40</v>
      </c>
      <c r="O350" s="44" t="s">
        <v>142</v>
      </c>
      <c r="P350" s="35"/>
      <c r="Q350" s="44" t="s">
        <v>19</v>
      </c>
      <c r="R350" s="35"/>
      <c r="S350" s="35"/>
      <c r="T350" s="35"/>
      <c r="U350" s="35"/>
      <c r="V350" s="35"/>
      <c r="W350" s="35"/>
      <c r="X350" s="44" t="s">
        <v>19</v>
      </c>
      <c r="Y350" s="35"/>
      <c r="Z350" s="35"/>
      <c r="AA350" s="18">
        <v>1275090</v>
      </c>
    </row>
    <row r="351" spans="3:27">
      <c r="C351" s="41" t="s">
        <v>34</v>
      </c>
      <c r="D351" s="35"/>
      <c r="E351" s="35"/>
      <c r="F351" s="35"/>
      <c r="G351" s="35"/>
      <c r="H351" s="35"/>
      <c r="I351" s="35"/>
      <c r="J351" s="35"/>
      <c r="K351" s="35"/>
      <c r="L351" s="10" t="s">
        <v>19</v>
      </c>
      <c r="M351" s="10" t="s">
        <v>19</v>
      </c>
      <c r="N351" s="10" t="s">
        <v>19</v>
      </c>
      <c r="O351" s="41" t="s">
        <v>19</v>
      </c>
      <c r="P351" s="35"/>
      <c r="Q351" s="41" t="s">
        <v>19</v>
      </c>
      <c r="R351" s="35"/>
      <c r="S351" s="35"/>
      <c r="T351" s="35"/>
      <c r="U351" s="35"/>
      <c r="V351" s="35"/>
      <c r="W351" s="35"/>
      <c r="X351" s="41" t="s">
        <v>19</v>
      </c>
      <c r="Y351" s="35"/>
      <c r="Z351" s="35"/>
      <c r="AA351" s="19" t="s">
        <v>19</v>
      </c>
    </row>
    <row r="352" spans="3:27" ht="118" customHeight="1">
      <c r="C352" s="34" t="s">
        <v>266</v>
      </c>
      <c r="D352" s="35"/>
      <c r="E352" s="35"/>
      <c r="F352" s="35"/>
      <c r="G352" s="35"/>
      <c r="H352" s="35"/>
      <c r="I352" s="35"/>
      <c r="J352" s="35"/>
      <c r="K352" s="35"/>
      <c r="L352" s="12" t="s">
        <v>19</v>
      </c>
      <c r="M352" s="12" t="s">
        <v>19</v>
      </c>
      <c r="N352" s="12" t="s">
        <v>19</v>
      </c>
      <c r="O352" s="34" t="s">
        <v>108</v>
      </c>
      <c r="P352" s="35"/>
      <c r="Q352" s="42" t="s">
        <v>267</v>
      </c>
      <c r="R352" s="43"/>
      <c r="S352" s="43"/>
      <c r="T352" s="43"/>
      <c r="U352" s="43"/>
      <c r="V352" s="43"/>
      <c r="W352" s="43"/>
      <c r="X352" s="34" t="s">
        <v>19</v>
      </c>
      <c r="Y352" s="35"/>
      <c r="Z352" s="35"/>
      <c r="AA352" s="20">
        <v>1275090</v>
      </c>
    </row>
    <row r="353" spans="3:29">
      <c r="C353" s="44" t="s">
        <v>218</v>
      </c>
      <c r="D353" s="35"/>
      <c r="E353" s="35"/>
      <c r="F353" s="35"/>
      <c r="G353" s="35"/>
      <c r="H353" s="35"/>
      <c r="I353" s="35"/>
      <c r="J353" s="35"/>
      <c r="K353" s="35"/>
      <c r="L353" s="8">
        <v>1120</v>
      </c>
      <c r="M353" s="8">
        <v>1320</v>
      </c>
      <c r="N353" s="9"/>
      <c r="O353" s="44" t="s">
        <v>219</v>
      </c>
      <c r="P353" s="35"/>
      <c r="Q353" s="44" t="s">
        <v>19</v>
      </c>
      <c r="R353" s="35"/>
      <c r="S353" s="35"/>
      <c r="T353" s="35"/>
      <c r="U353" s="35"/>
      <c r="V353" s="35"/>
      <c r="W353" s="35"/>
      <c r="X353" s="44" t="s">
        <v>19</v>
      </c>
      <c r="Y353" s="35"/>
      <c r="Z353" s="35"/>
      <c r="AA353" s="18">
        <v>873</v>
      </c>
    </row>
    <row r="354" spans="3:29">
      <c r="C354" s="41" t="s">
        <v>34</v>
      </c>
      <c r="D354" s="35"/>
      <c r="E354" s="35"/>
      <c r="F354" s="35"/>
      <c r="G354" s="35"/>
      <c r="H354" s="35"/>
      <c r="I354" s="35"/>
      <c r="J354" s="35"/>
      <c r="K354" s="35"/>
      <c r="L354" s="10" t="s">
        <v>19</v>
      </c>
      <c r="M354" s="10" t="s">
        <v>19</v>
      </c>
      <c r="N354" s="10" t="s">
        <v>19</v>
      </c>
      <c r="O354" s="41" t="s">
        <v>19</v>
      </c>
      <c r="P354" s="35"/>
      <c r="Q354" s="41" t="s">
        <v>19</v>
      </c>
      <c r="R354" s="35"/>
      <c r="S354" s="35"/>
      <c r="T354" s="35"/>
      <c r="U354" s="35"/>
      <c r="V354" s="35"/>
      <c r="W354" s="35"/>
      <c r="X354" s="41" t="s">
        <v>19</v>
      </c>
      <c r="Y354" s="35"/>
      <c r="Z354" s="35"/>
      <c r="AA354" s="19" t="s">
        <v>19</v>
      </c>
    </row>
    <row r="355" spans="3:29" ht="52" customHeight="1">
      <c r="C355" s="34" t="s">
        <v>254</v>
      </c>
      <c r="D355" s="35"/>
      <c r="E355" s="35"/>
      <c r="F355" s="35"/>
      <c r="G355" s="35"/>
      <c r="H355" s="35"/>
      <c r="I355" s="35"/>
      <c r="J355" s="35"/>
      <c r="K355" s="35"/>
      <c r="L355" s="12" t="s">
        <v>19</v>
      </c>
      <c r="M355" s="12" t="s">
        <v>19</v>
      </c>
      <c r="N355" s="12" t="s">
        <v>19</v>
      </c>
      <c r="O355" s="34" t="s">
        <v>62</v>
      </c>
      <c r="P355" s="35"/>
      <c r="Q355" s="52" t="s">
        <v>395</v>
      </c>
      <c r="R355" s="43"/>
      <c r="S355" s="43"/>
      <c r="T355" s="43"/>
      <c r="U355" s="43"/>
      <c r="V355" s="43"/>
      <c r="W355" s="43"/>
      <c r="X355" s="34" t="s">
        <v>19</v>
      </c>
      <c r="Y355" s="35"/>
      <c r="Z355" s="35"/>
      <c r="AA355" s="20">
        <v>873</v>
      </c>
    </row>
    <row r="356" spans="3:29">
      <c r="C356" s="44" t="s">
        <v>146</v>
      </c>
      <c r="D356" s="35"/>
      <c r="E356" s="35"/>
      <c r="F356" s="35"/>
      <c r="G356" s="35"/>
      <c r="H356" s="35"/>
      <c r="I356" s="35"/>
      <c r="J356" s="35"/>
      <c r="K356" s="35"/>
      <c r="L356" s="8">
        <v>1120</v>
      </c>
      <c r="M356" s="8">
        <v>1320</v>
      </c>
      <c r="N356" s="9"/>
      <c r="O356" s="44" t="s">
        <v>147</v>
      </c>
      <c r="P356" s="35"/>
      <c r="Q356" s="44" t="s">
        <v>19</v>
      </c>
      <c r="R356" s="35"/>
      <c r="S356" s="35"/>
      <c r="T356" s="35"/>
      <c r="U356" s="35"/>
      <c r="V356" s="35"/>
      <c r="W356" s="35"/>
      <c r="X356" s="44" t="s">
        <v>19</v>
      </c>
      <c r="Y356" s="35"/>
      <c r="Z356" s="35"/>
      <c r="AA356" s="18">
        <f>AA358</f>
        <v>16510930</v>
      </c>
      <c r="AC356" s="24"/>
    </row>
    <row r="357" spans="3:29">
      <c r="C357" s="41" t="s">
        <v>34</v>
      </c>
      <c r="D357" s="35"/>
      <c r="E357" s="35"/>
      <c r="F357" s="35"/>
      <c r="G357" s="35"/>
      <c r="H357" s="35"/>
      <c r="I357" s="35"/>
      <c r="J357" s="35"/>
      <c r="K357" s="35"/>
      <c r="L357" s="10" t="s">
        <v>19</v>
      </c>
      <c r="M357" s="10" t="s">
        <v>19</v>
      </c>
      <c r="N357" s="10" t="s">
        <v>19</v>
      </c>
      <c r="O357" s="41" t="s">
        <v>19</v>
      </c>
      <c r="P357" s="35"/>
      <c r="Q357" s="41" t="s">
        <v>19</v>
      </c>
      <c r="R357" s="35"/>
      <c r="S357" s="35"/>
      <c r="T357" s="35"/>
      <c r="U357" s="35"/>
      <c r="V357" s="35"/>
      <c r="W357" s="35"/>
      <c r="X357" s="41" t="s">
        <v>19</v>
      </c>
      <c r="Y357" s="35"/>
      <c r="Z357" s="35"/>
      <c r="AA357" s="19" t="s">
        <v>19</v>
      </c>
    </row>
    <row r="358" spans="3:29" ht="42" customHeight="1">
      <c r="C358" s="34" t="s">
        <v>268</v>
      </c>
      <c r="D358" s="35"/>
      <c r="E358" s="35"/>
      <c r="F358" s="35"/>
      <c r="G358" s="35"/>
      <c r="H358" s="35"/>
      <c r="I358" s="35"/>
      <c r="J358" s="35"/>
      <c r="K358" s="35"/>
      <c r="L358" s="12" t="s">
        <v>19</v>
      </c>
      <c r="M358" s="12" t="s">
        <v>19</v>
      </c>
      <c r="N358" s="12" t="s">
        <v>19</v>
      </c>
      <c r="O358" s="34" t="s">
        <v>36</v>
      </c>
      <c r="P358" s="35"/>
      <c r="Q358" s="42" t="s">
        <v>427</v>
      </c>
      <c r="R358" s="43"/>
      <c r="S358" s="43"/>
      <c r="T358" s="43"/>
      <c r="U358" s="43"/>
      <c r="V358" s="43"/>
      <c r="W358" s="43"/>
      <c r="X358" s="34" t="s">
        <v>19</v>
      </c>
      <c r="Y358" s="35"/>
      <c r="Z358" s="35"/>
      <c r="AA358" s="20">
        <v>16510930</v>
      </c>
    </row>
    <row r="359" spans="3:29" ht="28.5" customHeight="1">
      <c r="C359" s="44" t="s">
        <v>178</v>
      </c>
      <c r="D359" s="35"/>
      <c r="E359" s="35"/>
      <c r="F359" s="35"/>
      <c r="G359" s="35"/>
      <c r="H359" s="35"/>
      <c r="I359" s="35"/>
      <c r="J359" s="35"/>
      <c r="K359" s="35"/>
      <c r="L359" s="8">
        <v>1120</v>
      </c>
      <c r="M359" s="8">
        <v>1320</v>
      </c>
      <c r="N359" s="9"/>
      <c r="O359" s="44" t="s">
        <v>179</v>
      </c>
      <c r="P359" s="35"/>
      <c r="Q359" s="44" t="s">
        <v>19</v>
      </c>
      <c r="R359" s="35"/>
      <c r="S359" s="35"/>
      <c r="T359" s="35"/>
      <c r="U359" s="35"/>
      <c r="V359" s="35"/>
      <c r="W359" s="35"/>
      <c r="X359" s="44" t="s">
        <v>19</v>
      </c>
      <c r="Y359" s="35"/>
      <c r="Z359" s="35"/>
      <c r="AA359" s="18">
        <v>5800000</v>
      </c>
    </row>
    <row r="360" spans="3:29">
      <c r="C360" s="41" t="s">
        <v>34</v>
      </c>
      <c r="D360" s="35"/>
      <c r="E360" s="35"/>
      <c r="F360" s="35"/>
      <c r="G360" s="35"/>
      <c r="H360" s="35"/>
      <c r="I360" s="35"/>
      <c r="J360" s="35"/>
      <c r="K360" s="35"/>
      <c r="L360" s="10" t="s">
        <v>19</v>
      </c>
      <c r="M360" s="10" t="s">
        <v>19</v>
      </c>
      <c r="N360" s="10" t="s">
        <v>19</v>
      </c>
      <c r="O360" s="41" t="s">
        <v>19</v>
      </c>
      <c r="P360" s="35"/>
      <c r="Q360" s="41" t="s">
        <v>19</v>
      </c>
      <c r="R360" s="35"/>
      <c r="S360" s="35"/>
      <c r="T360" s="35"/>
      <c r="U360" s="35"/>
      <c r="V360" s="35"/>
      <c r="W360" s="35"/>
      <c r="X360" s="41" t="s">
        <v>19</v>
      </c>
      <c r="Y360" s="35"/>
      <c r="Z360" s="35"/>
      <c r="AA360" s="19" t="s">
        <v>19</v>
      </c>
    </row>
    <row r="361" spans="3:29" ht="45.5" customHeight="1">
      <c r="C361" s="34" t="s">
        <v>270</v>
      </c>
      <c r="D361" s="35"/>
      <c r="E361" s="35"/>
      <c r="F361" s="35"/>
      <c r="G361" s="35"/>
      <c r="H361" s="35"/>
      <c r="I361" s="35"/>
      <c r="J361" s="35"/>
      <c r="K361" s="35"/>
      <c r="L361" s="12" t="s">
        <v>19</v>
      </c>
      <c r="M361" s="12" t="s">
        <v>19</v>
      </c>
      <c r="N361" s="12" t="s">
        <v>19</v>
      </c>
      <c r="O361" s="34" t="s">
        <v>44</v>
      </c>
      <c r="P361" s="35"/>
      <c r="Q361" s="42" t="s">
        <v>428</v>
      </c>
      <c r="R361" s="43"/>
      <c r="S361" s="43"/>
      <c r="T361" s="43"/>
      <c r="U361" s="43"/>
      <c r="V361" s="43"/>
      <c r="W361" s="43"/>
      <c r="X361" s="34" t="s">
        <v>19</v>
      </c>
      <c r="Y361" s="35"/>
      <c r="Z361" s="35"/>
      <c r="AA361" s="20">
        <v>1500000</v>
      </c>
    </row>
    <row r="362" spans="3:29" ht="41.5" customHeight="1">
      <c r="C362" s="34" t="s">
        <v>245</v>
      </c>
      <c r="D362" s="35"/>
      <c r="E362" s="35"/>
      <c r="F362" s="35"/>
      <c r="G362" s="35"/>
      <c r="H362" s="35"/>
      <c r="I362" s="35"/>
      <c r="J362" s="35"/>
      <c r="K362" s="35"/>
      <c r="L362" s="12" t="s">
        <v>19</v>
      </c>
      <c r="M362" s="12" t="s">
        <v>19</v>
      </c>
      <c r="N362" s="12" t="s">
        <v>19</v>
      </c>
      <c r="O362" s="34" t="s">
        <v>51</v>
      </c>
      <c r="P362" s="35"/>
      <c r="Q362" s="42" t="s">
        <v>271</v>
      </c>
      <c r="R362" s="43"/>
      <c r="S362" s="43"/>
      <c r="T362" s="43"/>
      <c r="U362" s="43"/>
      <c r="V362" s="43"/>
      <c r="W362" s="43"/>
      <c r="X362" s="34" t="s">
        <v>19</v>
      </c>
      <c r="Y362" s="35"/>
      <c r="Z362" s="35"/>
      <c r="AA362" s="20">
        <v>3900000</v>
      </c>
    </row>
    <row r="363" spans="3:29" ht="177" customHeight="1">
      <c r="C363" s="34" t="s">
        <v>272</v>
      </c>
      <c r="D363" s="35"/>
      <c r="E363" s="35"/>
      <c r="F363" s="35"/>
      <c r="G363" s="35"/>
      <c r="H363" s="35"/>
      <c r="I363" s="35"/>
      <c r="J363" s="35"/>
      <c r="K363" s="35"/>
      <c r="L363" s="12" t="s">
        <v>19</v>
      </c>
      <c r="M363" s="12" t="s">
        <v>19</v>
      </c>
      <c r="N363" s="12" t="s">
        <v>19</v>
      </c>
      <c r="O363" s="34" t="s">
        <v>78</v>
      </c>
      <c r="P363" s="35"/>
      <c r="Q363" s="42" t="s">
        <v>429</v>
      </c>
      <c r="R363" s="43"/>
      <c r="S363" s="43"/>
      <c r="T363" s="43"/>
      <c r="U363" s="43"/>
      <c r="V363" s="43"/>
      <c r="W363" s="43"/>
      <c r="X363" s="34" t="s">
        <v>19</v>
      </c>
      <c r="Y363" s="35"/>
      <c r="Z363" s="35"/>
      <c r="AA363" s="20">
        <v>400000</v>
      </c>
    </row>
    <row r="364" spans="3:29" ht="21.5" customHeight="1">
      <c r="C364" s="44" t="s">
        <v>183</v>
      </c>
      <c r="D364" s="35"/>
      <c r="E364" s="35"/>
      <c r="F364" s="35"/>
      <c r="G364" s="35"/>
      <c r="H364" s="35"/>
      <c r="I364" s="35"/>
      <c r="J364" s="35"/>
      <c r="K364" s="35"/>
      <c r="L364" s="8">
        <v>1120</v>
      </c>
      <c r="M364" s="8">
        <v>1320</v>
      </c>
      <c r="N364" s="9"/>
      <c r="O364" s="44" t="s">
        <v>184</v>
      </c>
      <c r="P364" s="35"/>
      <c r="Q364" s="44" t="s">
        <v>19</v>
      </c>
      <c r="R364" s="35"/>
      <c r="S364" s="35"/>
      <c r="T364" s="35"/>
      <c r="U364" s="35"/>
      <c r="V364" s="35"/>
      <c r="W364" s="35"/>
      <c r="X364" s="44" t="s">
        <v>19</v>
      </c>
      <c r="Y364" s="35"/>
      <c r="Z364" s="35"/>
      <c r="AA364" s="18">
        <v>15343248</v>
      </c>
    </row>
    <row r="365" spans="3:29">
      <c r="C365" s="41" t="s">
        <v>34</v>
      </c>
      <c r="D365" s="35"/>
      <c r="E365" s="35"/>
      <c r="F365" s="35"/>
      <c r="G365" s="35"/>
      <c r="H365" s="35"/>
      <c r="I365" s="35"/>
      <c r="J365" s="35"/>
      <c r="K365" s="35"/>
      <c r="L365" s="10" t="s">
        <v>19</v>
      </c>
      <c r="M365" s="10" t="s">
        <v>19</v>
      </c>
      <c r="N365" s="10" t="s">
        <v>19</v>
      </c>
      <c r="O365" s="41" t="s">
        <v>19</v>
      </c>
      <c r="P365" s="35"/>
      <c r="Q365" s="41" t="s">
        <v>19</v>
      </c>
      <c r="R365" s="35"/>
      <c r="S365" s="35"/>
      <c r="T365" s="35"/>
      <c r="U365" s="35"/>
      <c r="V365" s="35"/>
      <c r="W365" s="35"/>
      <c r="X365" s="41" t="s">
        <v>19</v>
      </c>
      <c r="Y365" s="35"/>
      <c r="Z365" s="35"/>
      <c r="AA365" s="19" t="s">
        <v>19</v>
      </c>
    </row>
    <row r="366" spans="3:29" ht="59.5" customHeight="1">
      <c r="C366" s="34" t="s">
        <v>248</v>
      </c>
      <c r="D366" s="35"/>
      <c r="E366" s="35"/>
      <c r="F366" s="35"/>
      <c r="G366" s="35"/>
      <c r="H366" s="35"/>
      <c r="I366" s="35"/>
      <c r="J366" s="35"/>
      <c r="K366" s="35"/>
      <c r="L366" s="12" t="s">
        <v>19</v>
      </c>
      <c r="M366" s="12" t="s">
        <v>19</v>
      </c>
      <c r="N366" s="12" t="s">
        <v>19</v>
      </c>
      <c r="O366" s="34" t="s">
        <v>74</v>
      </c>
      <c r="P366" s="35"/>
      <c r="Q366" s="50" t="s">
        <v>275</v>
      </c>
      <c r="R366" s="51"/>
      <c r="S366" s="51"/>
      <c r="T366" s="51"/>
      <c r="U366" s="51"/>
      <c r="V366" s="51"/>
      <c r="W366" s="51"/>
      <c r="X366" s="34" t="s">
        <v>19</v>
      </c>
      <c r="Y366" s="35"/>
      <c r="Z366" s="35"/>
      <c r="AA366" s="20">
        <v>11125000</v>
      </c>
    </row>
    <row r="367" spans="3:29" ht="42.5" customHeight="1">
      <c r="C367" s="34" t="s">
        <v>269</v>
      </c>
      <c r="D367" s="35"/>
      <c r="E367" s="35"/>
      <c r="F367" s="35"/>
      <c r="G367" s="35"/>
      <c r="H367" s="35"/>
      <c r="I367" s="35"/>
      <c r="J367" s="35"/>
      <c r="K367" s="35"/>
      <c r="L367" s="12" t="s">
        <v>19</v>
      </c>
      <c r="M367" s="12" t="s">
        <v>19</v>
      </c>
      <c r="N367" s="12" t="s">
        <v>19</v>
      </c>
      <c r="O367" s="34" t="s">
        <v>46</v>
      </c>
      <c r="P367" s="35"/>
      <c r="Q367" s="50" t="s">
        <v>276</v>
      </c>
      <c r="R367" s="51"/>
      <c r="S367" s="51"/>
      <c r="T367" s="51"/>
      <c r="U367" s="51"/>
      <c r="V367" s="51"/>
      <c r="W367" s="51"/>
      <c r="X367" s="34" t="s">
        <v>19</v>
      </c>
      <c r="Y367" s="35"/>
      <c r="Z367" s="35"/>
      <c r="AA367" s="20">
        <v>4000000</v>
      </c>
    </row>
    <row r="368" spans="3:29" ht="41.5" customHeight="1">
      <c r="C368" s="34" t="s">
        <v>245</v>
      </c>
      <c r="D368" s="35"/>
      <c r="E368" s="35"/>
      <c r="F368" s="35"/>
      <c r="G368" s="35"/>
      <c r="H368" s="35"/>
      <c r="I368" s="35"/>
      <c r="J368" s="35"/>
      <c r="K368" s="35"/>
      <c r="L368" s="12" t="s">
        <v>19</v>
      </c>
      <c r="M368" s="12" t="s">
        <v>19</v>
      </c>
      <c r="N368" s="12" t="s">
        <v>19</v>
      </c>
      <c r="O368" s="34" t="s">
        <v>51</v>
      </c>
      <c r="P368" s="35"/>
      <c r="Q368" s="50" t="s">
        <v>277</v>
      </c>
      <c r="R368" s="51"/>
      <c r="S368" s="51"/>
      <c r="T368" s="51"/>
      <c r="U368" s="51"/>
      <c r="V368" s="51"/>
      <c r="W368" s="51"/>
      <c r="X368" s="34" t="s">
        <v>19</v>
      </c>
      <c r="Y368" s="35"/>
      <c r="Z368" s="35"/>
      <c r="AA368" s="20">
        <v>218248</v>
      </c>
    </row>
    <row r="369" spans="3:27">
      <c r="C369" s="45" t="s">
        <v>82</v>
      </c>
      <c r="D369" s="35"/>
      <c r="E369" s="35"/>
      <c r="F369" s="35"/>
      <c r="G369" s="35"/>
      <c r="H369" s="35"/>
      <c r="I369" s="35"/>
      <c r="J369" s="35"/>
      <c r="K369" s="35"/>
      <c r="L369" s="7" t="s">
        <v>19</v>
      </c>
      <c r="M369" s="7" t="s">
        <v>19</v>
      </c>
      <c r="N369" s="7" t="s">
        <v>19</v>
      </c>
      <c r="O369" s="45" t="s">
        <v>83</v>
      </c>
      <c r="P369" s="35"/>
      <c r="Q369" s="45" t="s">
        <v>19</v>
      </c>
      <c r="R369" s="35"/>
      <c r="S369" s="35"/>
      <c r="T369" s="35"/>
      <c r="U369" s="35"/>
      <c r="V369" s="35"/>
      <c r="W369" s="35"/>
      <c r="X369" s="45" t="s">
        <v>19</v>
      </c>
      <c r="Y369" s="35"/>
      <c r="Z369" s="35"/>
      <c r="AA369" s="17">
        <v>70381619</v>
      </c>
    </row>
    <row r="370" spans="3:27">
      <c r="C370" s="44" t="s">
        <v>151</v>
      </c>
      <c r="D370" s="35"/>
      <c r="E370" s="35"/>
      <c r="F370" s="35"/>
      <c r="G370" s="35"/>
      <c r="H370" s="35"/>
      <c r="I370" s="35"/>
      <c r="J370" s="35"/>
      <c r="K370" s="35"/>
      <c r="L370" s="8">
        <v>1120</v>
      </c>
      <c r="M370" s="8">
        <v>1320</v>
      </c>
      <c r="N370" s="9"/>
      <c r="O370" s="44" t="s">
        <v>152</v>
      </c>
      <c r="P370" s="35"/>
      <c r="Q370" s="44" t="s">
        <v>19</v>
      </c>
      <c r="R370" s="35"/>
      <c r="S370" s="35"/>
      <c r="T370" s="35"/>
      <c r="U370" s="35"/>
      <c r="V370" s="35"/>
      <c r="W370" s="35"/>
      <c r="X370" s="44" t="s">
        <v>19</v>
      </c>
      <c r="Y370" s="35"/>
      <c r="Z370" s="35"/>
      <c r="AA370" s="18">
        <v>500000</v>
      </c>
    </row>
    <row r="371" spans="3:27">
      <c r="C371" s="41" t="s">
        <v>34</v>
      </c>
      <c r="D371" s="35"/>
      <c r="E371" s="35"/>
      <c r="F371" s="35"/>
      <c r="G371" s="35"/>
      <c r="H371" s="35"/>
      <c r="I371" s="35"/>
      <c r="J371" s="35"/>
      <c r="K371" s="35"/>
      <c r="L371" s="10" t="s">
        <v>19</v>
      </c>
      <c r="M371" s="10" t="s">
        <v>19</v>
      </c>
      <c r="N371" s="10" t="s">
        <v>19</v>
      </c>
      <c r="O371" s="41" t="s">
        <v>19</v>
      </c>
      <c r="P371" s="35"/>
      <c r="Q371" s="41" t="s">
        <v>19</v>
      </c>
      <c r="R371" s="35"/>
      <c r="S371" s="35"/>
      <c r="T371" s="35"/>
      <c r="U371" s="35"/>
      <c r="V371" s="35"/>
      <c r="W371" s="35"/>
      <c r="X371" s="41" t="s">
        <v>19</v>
      </c>
      <c r="Y371" s="35"/>
      <c r="Z371" s="35"/>
      <c r="AA371" s="19" t="s">
        <v>19</v>
      </c>
    </row>
    <row r="372" spans="3:27" ht="75" customHeight="1">
      <c r="C372" s="34" t="s">
        <v>239</v>
      </c>
      <c r="D372" s="35"/>
      <c r="E372" s="35"/>
      <c r="F372" s="35"/>
      <c r="G372" s="35"/>
      <c r="H372" s="35"/>
      <c r="I372" s="35"/>
      <c r="J372" s="35"/>
      <c r="K372" s="35"/>
      <c r="L372" s="12" t="s">
        <v>19</v>
      </c>
      <c r="M372" s="12" t="s">
        <v>19</v>
      </c>
      <c r="N372" s="12" t="s">
        <v>19</v>
      </c>
      <c r="O372" s="34" t="s">
        <v>66</v>
      </c>
      <c r="P372" s="35"/>
      <c r="Q372" s="42" t="s">
        <v>396</v>
      </c>
      <c r="R372" s="43"/>
      <c r="S372" s="43"/>
      <c r="T372" s="43"/>
      <c r="U372" s="43"/>
      <c r="V372" s="43"/>
      <c r="W372" s="43"/>
      <c r="X372" s="34" t="s">
        <v>19</v>
      </c>
      <c r="Y372" s="35"/>
      <c r="Z372" s="35"/>
      <c r="AA372" s="20">
        <v>500000</v>
      </c>
    </row>
    <row r="373" spans="3:27">
      <c r="C373" s="44" t="s">
        <v>278</v>
      </c>
      <c r="D373" s="35"/>
      <c r="E373" s="35"/>
      <c r="F373" s="35"/>
      <c r="G373" s="35"/>
      <c r="H373" s="35"/>
      <c r="I373" s="35"/>
      <c r="J373" s="35"/>
      <c r="K373" s="35"/>
      <c r="L373" s="8">
        <v>1120</v>
      </c>
      <c r="M373" s="8">
        <v>1320</v>
      </c>
      <c r="N373" s="9"/>
      <c r="O373" s="44" t="s">
        <v>279</v>
      </c>
      <c r="P373" s="35"/>
      <c r="Q373" s="44" t="s">
        <v>19</v>
      </c>
      <c r="R373" s="35"/>
      <c r="S373" s="35"/>
      <c r="T373" s="35"/>
      <c r="U373" s="35"/>
      <c r="V373" s="35"/>
      <c r="W373" s="35"/>
      <c r="X373" s="44" t="s">
        <v>19</v>
      </c>
      <c r="Y373" s="35"/>
      <c r="Z373" s="35"/>
      <c r="AA373" s="18">
        <v>3800000</v>
      </c>
    </row>
    <row r="374" spans="3:27">
      <c r="C374" s="41" t="s">
        <v>34</v>
      </c>
      <c r="D374" s="35"/>
      <c r="E374" s="35"/>
      <c r="F374" s="35"/>
      <c r="G374" s="35"/>
      <c r="H374" s="35"/>
      <c r="I374" s="35"/>
      <c r="J374" s="35"/>
      <c r="K374" s="35"/>
      <c r="L374" s="10" t="s">
        <v>19</v>
      </c>
      <c r="M374" s="10" t="s">
        <v>19</v>
      </c>
      <c r="N374" s="10" t="s">
        <v>19</v>
      </c>
      <c r="O374" s="41" t="s">
        <v>19</v>
      </c>
      <c r="P374" s="35"/>
      <c r="Q374" s="41" t="s">
        <v>19</v>
      </c>
      <c r="R374" s="35"/>
      <c r="S374" s="35"/>
      <c r="T374" s="35"/>
      <c r="U374" s="35"/>
      <c r="V374" s="35"/>
      <c r="W374" s="35"/>
      <c r="X374" s="41" t="s">
        <v>19</v>
      </c>
      <c r="Y374" s="35"/>
      <c r="Z374" s="35"/>
      <c r="AA374" s="19" t="s">
        <v>19</v>
      </c>
    </row>
    <row r="375" spans="3:27" ht="66" customHeight="1">
      <c r="C375" s="34" t="s">
        <v>266</v>
      </c>
      <c r="D375" s="35"/>
      <c r="E375" s="35"/>
      <c r="F375" s="35"/>
      <c r="G375" s="35"/>
      <c r="H375" s="35"/>
      <c r="I375" s="35"/>
      <c r="J375" s="35"/>
      <c r="K375" s="35"/>
      <c r="L375" s="12" t="s">
        <v>19</v>
      </c>
      <c r="M375" s="12" t="s">
        <v>19</v>
      </c>
      <c r="N375" s="12" t="s">
        <v>19</v>
      </c>
      <c r="O375" s="34" t="s">
        <v>108</v>
      </c>
      <c r="P375" s="35"/>
      <c r="Q375" s="42" t="s">
        <v>432</v>
      </c>
      <c r="R375" s="43"/>
      <c r="S375" s="43"/>
      <c r="T375" s="43"/>
      <c r="U375" s="43"/>
      <c r="V375" s="43"/>
      <c r="W375" s="43"/>
      <c r="X375" s="34" t="s">
        <v>19</v>
      </c>
      <c r="Y375" s="35"/>
      <c r="Z375" s="35"/>
      <c r="AA375" s="20">
        <v>300000</v>
      </c>
    </row>
    <row r="376" spans="3:27" ht="27" customHeight="1">
      <c r="C376" s="34" t="s">
        <v>238</v>
      </c>
      <c r="D376" s="35"/>
      <c r="E376" s="35"/>
      <c r="F376" s="35"/>
      <c r="G376" s="35"/>
      <c r="H376" s="35"/>
      <c r="I376" s="35"/>
      <c r="J376" s="35"/>
      <c r="K376" s="35"/>
      <c r="L376" s="12" t="s">
        <v>19</v>
      </c>
      <c r="M376" s="12" t="s">
        <v>19</v>
      </c>
      <c r="N376" s="12" t="s">
        <v>19</v>
      </c>
      <c r="O376" s="34" t="s">
        <v>91</v>
      </c>
      <c r="P376" s="35"/>
      <c r="Q376" s="42" t="s">
        <v>430</v>
      </c>
      <c r="R376" s="43"/>
      <c r="S376" s="43"/>
      <c r="T376" s="43"/>
      <c r="U376" s="43"/>
      <c r="V376" s="43"/>
      <c r="W376" s="43"/>
      <c r="X376" s="34" t="s">
        <v>19</v>
      </c>
      <c r="Y376" s="35"/>
      <c r="Z376" s="35"/>
      <c r="AA376" s="20">
        <v>2000000</v>
      </c>
    </row>
    <row r="377" spans="3:27" ht="94" customHeight="1">
      <c r="C377" s="34" t="s">
        <v>280</v>
      </c>
      <c r="D377" s="35"/>
      <c r="E377" s="35"/>
      <c r="F377" s="35"/>
      <c r="G377" s="35"/>
      <c r="H377" s="35"/>
      <c r="I377" s="35"/>
      <c r="J377" s="35"/>
      <c r="K377" s="35"/>
      <c r="L377" s="12" t="s">
        <v>19</v>
      </c>
      <c r="M377" s="12" t="s">
        <v>19</v>
      </c>
      <c r="N377" s="12" t="s">
        <v>19</v>
      </c>
      <c r="O377" s="34" t="s">
        <v>97</v>
      </c>
      <c r="P377" s="35"/>
      <c r="Q377" s="42" t="s">
        <v>431</v>
      </c>
      <c r="R377" s="43"/>
      <c r="S377" s="43"/>
      <c r="T377" s="43"/>
      <c r="U377" s="43"/>
      <c r="V377" s="43"/>
      <c r="W377" s="43"/>
      <c r="X377" s="34" t="s">
        <v>19</v>
      </c>
      <c r="Y377" s="35"/>
      <c r="Z377" s="35"/>
      <c r="AA377" s="20">
        <v>1500000</v>
      </c>
    </row>
    <row r="378" spans="3:27">
      <c r="C378" s="44" t="s">
        <v>188</v>
      </c>
      <c r="D378" s="35"/>
      <c r="E378" s="35"/>
      <c r="F378" s="35"/>
      <c r="G378" s="35"/>
      <c r="H378" s="35"/>
      <c r="I378" s="35"/>
      <c r="J378" s="35"/>
      <c r="K378" s="35"/>
      <c r="L378" s="8">
        <v>1120</v>
      </c>
      <c r="M378" s="8">
        <v>1320</v>
      </c>
      <c r="N378" s="9" t="s">
        <v>40</v>
      </c>
      <c r="O378" s="44" t="s">
        <v>189</v>
      </c>
      <c r="P378" s="35"/>
      <c r="Q378" s="44" t="s">
        <v>19</v>
      </c>
      <c r="R378" s="35"/>
      <c r="S378" s="35"/>
      <c r="T378" s="35"/>
      <c r="U378" s="35"/>
      <c r="V378" s="35"/>
      <c r="W378" s="35"/>
      <c r="X378" s="44" t="s">
        <v>19</v>
      </c>
      <c r="Y378" s="35"/>
      <c r="Z378" s="35"/>
      <c r="AA378" s="18">
        <v>409914</v>
      </c>
    </row>
    <row r="379" spans="3:27">
      <c r="C379" s="41" t="s">
        <v>34</v>
      </c>
      <c r="D379" s="35"/>
      <c r="E379" s="35"/>
      <c r="F379" s="35"/>
      <c r="G379" s="35"/>
      <c r="H379" s="35"/>
      <c r="I379" s="35"/>
      <c r="J379" s="35"/>
      <c r="K379" s="35"/>
      <c r="L379" s="10" t="s">
        <v>19</v>
      </c>
      <c r="M379" s="10" t="s">
        <v>19</v>
      </c>
      <c r="N379" s="10" t="s">
        <v>19</v>
      </c>
      <c r="O379" s="41" t="s">
        <v>19</v>
      </c>
      <c r="P379" s="35"/>
      <c r="Q379" s="41" t="s">
        <v>19</v>
      </c>
      <c r="R379" s="35"/>
      <c r="S379" s="35"/>
      <c r="T379" s="35"/>
      <c r="U379" s="35"/>
      <c r="V379" s="35"/>
      <c r="W379" s="35"/>
      <c r="X379" s="41" t="s">
        <v>19</v>
      </c>
      <c r="Y379" s="35"/>
      <c r="Z379" s="35"/>
      <c r="AA379" s="19" t="s">
        <v>19</v>
      </c>
    </row>
    <row r="380" spans="3:27" ht="101" customHeight="1">
      <c r="C380" s="34" t="s">
        <v>266</v>
      </c>
      <c r="D380" s="35"/>
      <c r="E380" s="35"/>
      <c r="F380" s="35"/>
      <c r="G380" s="35"/>
      <c r="H380" s="35"/>
      <c r="I380" s="35"/>
      <c r="J380" s="35"/>
      <c r="K380" s="35"/>
      <c r="L380" s="12" t="s">
        <v>19</v>
      </c>
      <c r="M380" s="12" t="s">
        <v>19</v>
      </c>
      <c r="N380" s="12" t="s">
        <v>19</v>
      </c>
      <c r="O380" s="34" t="s">
        <v>108</v>
      </c>
      <c r="P380" s="35"/>
      <c r="Q380" s="42" t="s">
        <v>433</v>
      </c>
      <c r="R380" s="43"/>
      <c r="S380" s="43"/>
      <c r="T380" s="43"/>
      <c r="U380" s="43"/>
      <c r="V380" s="43"/>
      <c r="W380" s="43"/>
      <c r="X380" s="34" t="s">
        <v>19</v>
      </c>
      <c r="Y380" s="35"/>
      <c r="Z380" s="35"/>
      <c r="AA380" s="20">
        <v>409914</v>
      </c>
    </row>
    <row r="381" spans="3:27">
      <c r="C381" s="44" t="s">
        <v>223</v>
      </c>
      <c r="D381" s="35"/>
      <c r="E381" s="35"/>
      <c r="F381" s="35"/>
      <c r="G381" s="35"/>
      <c r="H381" s="35"/>
      <c r="I381" s="35"/>
      <c r="J381" s="35"/>
      <c r="K381" s="35"/>
      <c r="L381" s="8">
        <v>1120</v>
      </c>
      <c r="M381" s="8">
        <v>1320</v>
      </c>
      <c r="N381" s="9"/>
      <c r="O381" s="44" t="s">
        <v>224</v>
      </c>
      <c r="P381" s="35"/>
      <c r="Q381" s="44" t="s">
        <v>19</v>
      </c>
      <c r="R381" s="35"/>
      <c r="S381" s="35"/>
      <c r="T381" s="35"/>
      <c r="U381" s="35"/>
      <c r="V381" s="35"/>
      <c r="W381" s="35"/>
      <c r="X381" s="44" t="s">
        <v>19</v>
      </c>
      <c r="Y381" s="35"/>
      <c r="Z381" s="35"/>
      <c r="AA381" s="18">
        <v>1653763</v>
      </c>
    </row>
    <row r="382" spans="3:27">
      <c r="C382" s="41" t="s">
        <v>34</v>
      </c>
      <c r="D382" s="35"/>
      <c r="E382" s="35"/>
      <c r="F382" s="35"/>
      <c r="G382" s="35"/>
      <c r="H382" s="35"/>
      <c r="I382" s="35"/>
      <c r="J382" s="35"/>
      <c r="K382" s="35"/>
      <c r="L382" s="10" t="s">
        <v>19</v>
      </c>
      <c r="M382" s="10" t="s">
        <v>19</v>
      </c>
      <c r="N382" s="10" t="s">
        <v>19</v>
      </c>
      <c r="O382" s="41" t="s">
        <v>19</v>
      </c>
      <c r="P382" s="35"/>
      <c r="Q382" s="41" t="s">
        <v>19</v>
      </c>
      <c r="R382" s="35"/>
      <c r="S382" s="35"/>
      <c r="T382" s="35"/>
      <c r="U382" s="35"/>
      <c r="V382" s="35"/>
      <c r="W382" s="35"/>
      <c r="X382" s="41" t="s">
        <v>19</v>
      </c>
      <c r="Y382" s="35"/>
      <c r="Z382" s="35"/>
      <c r="AA382" s="19" t="s">
        <v>19</v>
      </c>
    </row>
    <row r="383" spans="3:27" ht="53" customHeight="1">
      <c r="C383" s="34" t="s">
        <v>281</v>
      </c>
      <c r="D383" s="35"/>
      <c r="E383" s="35"/>
      <c r="F383" s="35"/>
      <c r="G383" s="35"/>
      <c r="H383" s="35"/>
      <c r="I383" s="35"/>
      <c r="J383" s="35"/>
      <c r="K383" s="35"/>
      <c r="L383" s="12" t="s">
        <v>19</v>
      </c>
      <c r="M383" s="12" t="s">
        <v>19</v>
      </c>
      <c r="N383" s="12" t="s">
        <v>19</v>
      </c>
      <c r="O383" s="34" t="s">
        <v>87</v>
      </c>
      <c r="P383" s="35"/>
      <c r="Q383" s="42" t="s">
        <v>434</v>
      </c>
      <c r="R383" s="43"/>
      <c r="S383" s="43"/>
      <c r="T383" s="43"/>
      <c r="U383" s="43"/>
      <c r="V383" s="43"/>
      <c r="W383" s="43"/>
      <c r="X383" s="34" t="s">
        <v>19</v>
      </c>
      <c r="Y383" s="35"/>
      <c r="Z383" s="35"/>
      <c r="AA383" s="20">
        <v>1653763</v>
      </c>
    </row>
    <row r="384" spans="3:27">
      <c r="C384" s="44" t="s">
        <v>154</v>
      </c>
      <c r="D384" s="35"/>
      <c r="E384" s="35"/>
      <c r="F384" s="35"/>
      <c r="G384" s="35"/>
      <c r="H384" s="35"/>
      <c r="I384" s="35"/>
      <c r="J384" s="35"/>
      <c r="K384" s="35"/>
      <c r="L384" s="8">
        <v>1120</v>
      </c>
      <c r="M384" s="8">
        <v>1320</v>
      </c>
      <c r="N384" s="9"/>
      <c r="O384" s="44" t="s">
        <v>155</v>
      </c>
      <c r="P384" s="35"/>
      <c r="Q384" s="44" t="s">
        <v>19</v>
      </c>
      <c r="R384" s="35"/>
      <c r="S384" s="35"/>
      <c r="T384" s="35"/>
      <c r="U384" s="35"/>
      <c r="V384" s="35"/>
      <c r="W384" s="35"/>
      <c r="X384" s="44" t="s">
        <v>19</v>
      </c>
      <c r="Y384" s="35"/>
      <c r="Z384" s="35"/>
      <c r="AA384" s="18">
        <v>949531</v>
      </c>
    </row>
    <row r="385" spans="3:27">
      <c r="C385" s="41" t="s">
        <v>34</v>
      </c>
      <c r="D385" s="35"/>
      <c r="E385" s="35"/>
      <c r="F385" s="35"/>
      <c r="G385" s="35"/>
      <c r="H385" s="35"/>
      <c r="I385" s="35"/>
      <c r="J385" s="35"/>
      <c r="K385" s="35"/>
      <c r="L385" s="10" t="s">
        <v>19</v>
      </c>
      <c r="M385" s="10" t="s">
        <v>19</v>
      </c>
      <c r="N385" s="10" t="s">
        <v>19</v>
      </c>
      <c r="O385" s="41" t="s">
        <v>19</v>
      </c>
      <c r="P385" s="35"/>
      <c r="Q385" s="41" t="s">
        <v>19</v>
      </c>
      <c r="R385" s="35"/>
      <c r="S385" s="35"/>
      <c r="T385" s="35"/>
      <c r="U385" s="35"/>
      <c r="V385" s="35"/>
      <c r="W385" s="35"/>
      <c r="X385" s="41" t="s">
        <v>19</v>
      </c>
      <c r="Y385" s="35"/>
      <c r="Z385" s="35"/>
      <c r="AA385" s="19" t="s">
        <v>19</v>
      </c>
    </row>
    <row r="386" spans="3:27" ht="57" customHeight="1">
      <c r="C386" s="34" t="s">
        <v>245</v>
      </c>
      <c r="D386" s="35"/>
      <c r="E386" s="35"/>
      <c r="F386" s="35"/>
      <c r="G386" s="35"/>
      <c r="H386" s="35"/>
      <c r="I386" s="35"/>
      <c r="J386" s="35"/>
      <c r="K386" s="35"/>
      <c r="L386" s="12" t="s">
        <v>19</v>
      </c>
      <c r="M386" s="12" t="s">
        <v>19</v>
      </c>
      <c r="N386" s="12" t="s">
        <v>19</v>
      </c>
      <c r="O386" s="34" t="s">
        <v>51</v>
      </c>
      <c r="P386" s="35"/>
      <c r="Q386" s="42" t="s">
        <v>282</v>
      </c>
      <c r="R386" s="43"/>
      <c r="S386" s="43"/>
      <c r="T386" s="43"/>
      <c r="U386" s="43"/>
      <c r="V386" s="43"/>
      <c r="W386" s="43"/>
      <c r="X386" s="34" t="s">
        <v>19</v>
      </c>
      <c r="Y386" s="35"/>
      <c r="Z386" s="35"/>
      <c r="AA386" s="20">
        <v>949531</v>
      </c>
    </row>
    <row r="387" spans="3:27">
      <c r="C387" s="44" t="s">
        <v>283</v>
      </c>
      <c r="D387" s="35"/>
      <c r="E387" s="35"/>
      <c r="F387" s="35"/>
      <c r="G387" s="35"/>
      <c r="H387" s="35"/>
      <c r="I387" s="35"/>
      <c r="J387" s="35"/>
      <c r="K387" s="35"/>
      <c r="L387" s="8">
        <v>1120</v>
      </c>
      <c r="M387" s="8">
        <v>1320</v>
      </c>
      <c r="N387" s="9"/>
      <c r="O387" s="44" t="s">
        <v>284</v>
      </c>
      <c r="P387" s="35"/>
      <c r="Q387" s="44" t="s">
        <v>19</v>
      </c>
      <c r="R387" s="35"/>
      <c r="S387" s="35"/>
      <c r="T387" s="35"/>
      <c r="U387" s="35"/>
      <c r="V387" s="35"/>
      <c r="W387" s="35"/>
      <c r="X387" s="44" t="s">
        <v>19</v>
      </c>
      <c r="Y387" s="35"/>
      <c r="Z387" s="35"/>
      <c r="AA387" s="18">
        <v>1373850</v>
      </c>
    </row>
    <row r="388" spans="3:27">
      <c r="C388" s="41" t="s">
        <v>34</v>
      </c>
      <c r="D388" s="35"/>
      <c r="E388" s="35"/>
      <c r="F388" s="35"/>
      <c r="G388" s="35"/>
      <c r="H388" s="35"/>
      <c r="I388" s="35"/>
      <c r="J388" s="35"/>
      <c r="K388" s="35"/>
      <c r="L388" s="10" t="s">
        <v>19</v>
      </c>
      <c r="M388" s="10" t="s">
        <v>19</v>
      </c>
      <c r="N388" s="10" t="s">
        <v>19</v>
      </c>
      <c r="O388" s="41" t="s">
        <v>19</v>
      </c>
      <c r="P388" s="35"/>
      <c r="Q388" s="41" t="s">
        <v>19</v>
      </c>
      <c r="R388" s="35"/>
      <c r="S388" s="35"/>
      <c r="T388" s="35"/>
      <c r="U388" s="35"/>
      <c r="V388" s="35"/>
      <c r="W388" s="35"/>
      <c r="X388" s="41" t="s">
        <v>19</v>
      </c>
      <c r="Y388" s="35"/>
      <c r="Z388" s="35"/>
      <c r="AA388" s="19" t="s">
        <v>19</v>
      </c>
    </row>
    <row r="389" spans="3:27" ht="40.5" customHeight="1">
      <c r="C389" s="34" t="s">
        <v>245</v>
      </c>
      <c r="D389" s="35"/>
      <c r="E389" s="35"/>
      <c r="F389" s="35"/>
      <c r="G389" s="35"/>
      <c r="H389" s="35"/>
      <c r="I389" s="35"/>
      <c r="J389" s="35"/>
      <c r="K389" s="35"/>
      <c r="L389" s="12" t="s">
        <v>19</v>
      </c>
      <c r="M389" s="12" t="s">
        <v>19</v>
      </c>
      <c r="N389" s="12" t="s">
        <v>19</v>
      </c>
      <c r="O389" s="34" t="s">
        <v>51</v>
      </c>
      <c r="P389" s="35"/>
      <c r="Q389" s="42" t="s">
        <v>285</v>
      </c>
      <c r="R389" s="43"/>
      <c r="S389" s="43"/>
      <c r="T389" s="43"/>
      <c r="U389" s="43"/>
      <c r="V389" s="43"/>
      <c r="W389" s="43"/>
      <c r="X389" s="34" t="s">
        <v>19</v>
      </c>
      <c r="Y389" s="35"/>
      <c r="Z389" s="35"/>
      <c r="AA389" s="20">
        <v>1373850</v>
      </c>
    </row>
    <row r="390" spans="3:27">
      <c r="C390" s="44" t="s">
        <v>286</v>
      </c>
      <c r="D390" s="35"/>
      <c r="E390" s="35"/>
      <c r="F390" s="35"/>
      <c r="G390" s="35"/>
      <c r="H390" s="35"/>
      <c r="I390" s="35"/>
      <c r="J390" s="35"/>
      <c r="K390" s="35"/>
      <c r="L390" s="8">
        <v>1120</v>
      </c>
      <c r="M390" s="8">
        <v>1320</v>
      </c>
      <c r="N390" s="9"/>
      <c r="O390" s="44" t="s">
        <v>287</v>
      </c>
      <c r="P390" s="35"/>
      <c r="Q390" s="44" t="s">
        <v>19</v>
      </c>
      <c r="R390" s="35"/>
      <c r="S390" s="35"/>
      <c r="T390" s="35"/>
      <c r="U390" s="35"/>
      <c r="V390" s="35"/>
      <c r="W390" s="35"/>
      <c r="X390" s="44" t="s">
        <v>19</v>
      </c>
      <c r="Y390" s="35"/>
      <c r="Z390" s="35"/>
      <c r="AA390" s="18">
        <v>254157</v>
      </c>
    </row>
    <row r="391" spans="3:27">
      <c r="C391" s="41" t="s">
        <v>34</v>
      </c>
      <c r="D391" s="35"/>
      <c r="E391" s="35"/>
      <c r="F391" s="35"/>
      <c r="G391" s="35"/>
      <c r="H391" s="35"/>
      <c r="I391" s="35"/>
      <c r="J391" s="35"/>
      <c r="K391" s="35"/>
      <c r="L391" s="10" t="s">
        <v>19</v>
      </c>
      <c r="M391" s="10" t="s">
        <v>19</v>
      </c>
      <c r="N391" s="10" t="s">
        <v>19</v>
      </c>
      <c r="O391" s="41" t="s">
        <v>19</v>
      </c>
      <c r="P391" s="35"/>
      <c r="Q391" s="41" t="s">
        <v>19</v>
      </c>
      <c r="R391" s="35"/>
      <c r="S391" s="35"/>
      <c r="T391" s="35"/>
      <c r="U391" s="35"/>
      <c r="V391" s="35"/>
      <c r="W391" s="35"/>
      <c r="X391" s="41" t="s">
        <v>19</v>
      </c>
      <c r="Y391" s="35"/>
      <c r="Z391" s="35"/>
      <c r="AA391" s="19" t="s">
        <v>19</v>
      </c>
    </row>
    <row r="392" spans="3:27" ht="57" customHeight="1">
      <c r="C392" s="34" t="s">
        <v>269</v>
      </c>
      <c r="D392" s="35"/>
      <c r="E392" s="35"/>
      <c r="F392" s="35"/>
      <c r="G392" s="35"/>
      <c r="H392" s="35"/>
      <c r="I392" s="35"/>
      <c r="J392" s="35"/>
      <c r="K392" s="35"/>
      <c r="L392" s="12" t="s">
        <v>19</v>
      </c>
      <c r="M392" s="12" t="s">
        <v>19</v>
      </c>
      <c r="N392" s="12" t="s">
        <v>19</v>
      </c>
      <c r="O392" s="34" t="s">
        <v>46</v>
      </c>
      <c r="P392" s="35"/>
      <c r="Q392" s="42" t="s">
        <v>288</v>
      </c>
      <c r="R392" s="43"/>
      <c r="S392" s="43"/>
      <c r="T392" s="43"/>
      <c r="U392" s="43"/>
      <c r="V392" s="43"/>
      <c r="W392" s="43"/>
      <c r="X392" s="34" t="s">
        <v>19</v>
      </c>
      <c r="Y392" s="35"/>
      <c r="Z392" s="35"/>
      <c r="AA392" s="20">
        <v>254157</v>
      </c>
    </row>
    <row r="393" spans="3:27">
      <c r="C393" s="44" t="s">
        <v>156</v>
      </c>
      <c r="D393" s="35"/>
      <c r="E393" s="35"/>
      <c r="F393" s="35"/>
      <c r="G393" s="35"/>
      <c r="H393" s="35"/>
      <c r="I393" s="35"/>
      <c r="J393" s="35"/>
      <c r="K393" s="35"/>
      <c r="L393" s="8">
        <v>1120</v>
      </c>
      <c r="M393" s="8">
        <v>1320</v>
      </c>
      <c r="N393" s="9"/>
      <c r="O393" s="44" t="s">
        <v>157</v>
      </c>
      <c r="P393" s="35"/>
      <c r="Q393" s="44" t="s">
        <v>19</v>
      </c>
      <c r="R393" s="35"/>
      <c r="S393" s="35"/>
      <c r="T393" s="35"/>
      <c r="U393" s="35"/>
      <c r="V393" s="35"/>
      <c r="W393" s="35"/>
      <c r="X393" s="44" t="s">
        <v>19</v>
      </c>
      <c r="Y393" s="35"/>
      <c r="Z393" s="35"/>
      <c r="AA393" s="18">
        <v>1620241</v>
      </c>
    </row>
    <row r="394" spans="3:27">
      <c r="C394" s="41" t="s">
        <v>34</v>
      </c>
      <c r="D394" s="35"/>
      <c r="E394" s="35"/>
      <c r="F394" s="35"/>
      <c r="G394" s="35"/>
      <c r="H394" s="35"/>
      <c r="I394" s="35"/>
      <c r="J394" s="35"/>
      <c r="K394" s="35"/>
      <c r="L394" s="10" t="s">
        <v>19</v>
      </c>
      <c r="M394" s="10" t="s">
        <v>19</v>
      </c>
      <c r="N394" s="10" t="s">
        <v>19</v>
      </c>
      <c r="O394" s="41" t="s">
        <v>19</v>
      </c>
      <c r="P394" s="35"/>
      <c r="Q394" s="41" t="s">
        <v>19</v>
      </c>
      <c r="R394" s="35"/>
      <c r="S394" s="35"/>
      <c r="T394" s="35"/>
      <c r="U394" s="35"/>
      <c r="V394" s="35"/>
      <c r="W394" s="35"/>
      <c r="X394" s="41" t="s">
        <v>19</v>
      </c>
      <c r="Y394" s="35"/>
      <c r="Z394" s="35"/>
      <c r="AA394" s="19" t="s">
        <v>19</v>
      </c>
    </row>
    <row r="395" spans="3:27" ht="52.5" customHeight="1">
      <c r="C395" s="34" t="s">
        <v>289</v>
      </c>
      <c r="D395" s="35"/>
      <c r="E395" s="35"/>
      <c r="F395" s="35"/>
      <c r="G395" s="35"/>
      <c r="H395" s="35"/>
      <c r="I395" s="35"/>
      <c r="J395" s="35"/>
      <c r="K395" s="35"/>
      <c r="L395" s="12" t="s">
        <v>19</v>
      </c>
      <c r="M395" s="12" t="s">
        <v>19</v>
      </c>
      <c r="N395" s="12" t="s">
        <v>19</v>
      </c>
      <c r="O395" s="34" t="s">
        <v>127</v>
      </c>
      <c r="P395" s="35"/>
      <c r="Q395" s="42" t="s">
        <v>435</v>
      </c>
      <c r="R395" s="43"/>
      <c r="S395" s="43"/>
      <c r="T395" s="43"/>
      <c r="U395" s="43"/>
      <c r="V395" s="43"/>
      <c r="W395" s="43"/>
      <c r="X395" s="34" t="s">
        <v>19</v>
      </c>
      <c r="Y395" s="35"/>
      <c r="Z395" s="35"/>
      <c r="AA395" s="20">
        <v>1620241</v>
      </c>
    </row>
    <row r="396" spans="3:27">
      <c r="C396" s="44" t="s">
        <v>162</v>
      </c>
      <c r="D396" s="35"/>
      <c r="E396" s="35"/>
      <c r="F396" s="35"/>
      <c r="G396" s="35"/>
      <c r="H396" s="35"/>
      <c r="I396" s="35"/>
      <c r="J396" s="35"/>
      <c r="K396" s="35"/>
      <c r="L396" s="8">
        <v>1120</v>
      </c>
      <c r="M396" s="8">
        <v>1320</v>
      </c>
      <c r="N396" s="9"/>
      <c r="O396" s="44" t="s">
        <v>163</v>
      </c>
      <c r="P396" s="35"/>
      <c r="Q396" s="44" t="s">
        <v>19</v>
      </c>
      <c r="R396" s="35"/>
      <c r="S396" s="35"/>
      <c r="T396" s="35"/>
      <c r="U396" s="35"/>
      <c r="V396" s="35"/>
      <c r="W396" s="35"/>
      <c r="X396" s="44" t="s">
        <v>19</v>
      </c>
      <c r="Y396" s="35"/>
      <c r="Z396" s="35"/>
      <c r="AA396" s="18">
        <v>2785000</v>
      </c>
    </row>
    <row r="397" spans="3:27">
      <c r="C397" s="41" t="s">
        <v>34</v>
      </c>
      <c r="D397" s="35"/>
      <c r="E397" s="35"/>
      <c r="F397" s="35"/>
      <c r="G397" s="35"/>
      <c r="H397" s="35"/>
      <c r="I397" s="35"/>
      <c r="J397" s="35"/>
      <c r="K397" s="35"/>
      <c r="L397" s="10" t="s">
        <v>19</v>
      </c>
      <c r="M397" s="10" t="s">
        <v>19</v>
      </c>
      <c r="N397" s="10" t="s">
        <v>19</v>
      </c>
      <c r="O397" s="41" t="s">
        <v>19</v>
      </c>
      <c r="P397" s="35"/>
      <c r="Q397" s="41" t="s">
        <v>19</v>
      </c>
      <c r="R397" s="35"/>
      <c r="S397" s="35"/>
      <c r="T397" s="35"/>
      <c r="U397" s="35"/>
      <c r="V397" s="35"/>
      <c r="W397" s="35"/>
      <c r="X397" s="41" t="s">
        <v>19</v>
      </c>
      <c r="Y397" s="35"/>
      <c r="Z397" s="35"/>
      <c r="AA397" s="19" t="s">
        <v>19</v>
      </c>
    </row>
    <row r="398" spans="3:27" ht="113.5" customHeight="1">
      <c r="C398" s="34" t="s">
        <v>266</v>
      </c>
      <c r="D398" s="35"/>
      <c r="E398" s="35"/>
      <c r="F398" s="35"/>
      <c r="G398" s="35"/>
      <c r="H398" s="35"/>
      <c r="I398" s="35"/>
      <c r="J398" s="35"/>
      <c r="K398" s="35"/>
      <c r="L398" s="12" t="s">
        <v>19</v>
      </c>
      <c r="M398" s="12" t="s">
        <v>19</v>
      </c>
      <c r="N398" s="12" t="s">
        <v>19</v>
      </c>
      <c r="O398" s="34" t="s">
        <v>108</v>
      </c>
      <c r="P398" s="35"/>
      <c r="Q398" s="42" t="s">
        <v>397</v>
      </c>
      <c r="R398" s="43"/>
      <c r="S398" s="43"/>
      <c r="T398" s="43"/>
      <c r="U398" s="43"/>
      <c r="V398" s="43"/>
      <c r="W398" s="43"/>
      <c r="X398" s="34" t="s">
        <v>19</v>
      </c>
      <c r="Y398" s="35"/>
      <c r="Z398" s="35"/>
      <c r="AA398" s="20">
        <v>2390000</v>
      </c>
    </row>
    <row r="399" spans="3:27" ht="50" customHeight="1">
      <c r="C399" s="34" t="s">
        <v>290</v>
      </c>
      <c r="D399" s="35"/>
      <c r="E399" s="35"/>
      <c r="F399" s="35"/>
      <c r="G399" s="35"/>
      <c r="H399" s="35"/>
      <c r="I399" s="35"/>
      <c r="J399" s="35"/>
      <c r="K399" s="35"/>
      <c r="L399" s="12" t="s">
        <v>19</v>
      </c>
      <c r="M399" s="12" t="s">
        <v>19</v>
      </c>
      <c r="N399" s="12" t="s">
        <v>19</v>
      </c>
      <c r="O399" s="34" t="s">
        <v>112</v>
      </c>
      <c r="P399" s="35"/>
      <c r="Q399" s="42" t="s">
        <v>436</v>
      </c>
      <c r="R399" s="43"/>
      <c r="S399" s="43"/>
      <c r="T399" s="43"/>
      <c r="U399" s="43"/>
      <c r="V399" s="43"/>
      <c r="W399" s="43"/>
      <c r="X399" s="34" t="s">
        <v>19</v>
      </c>
      <c r="Y399" s="35"/>
      <c r="Z399" s="35"/>
      <c r="AA399" s="20">
        <v>395000</v>
      </c>
    </row>
    <row r="400" spans="3:27">
      <c r="C400" s="44" t="s">
        <v>291</v>
      </c>
      <c r="D400" s="35"/>
      <c r="E400" s="35"/>
      <c r="F400" s="35"/>
      <c r="G400" s="35"/>
      <c r="H400" s="35"/>
      <c r="I400" s="35"/>
      <c r="J400" s="35"/>
      <c r="K400" s="35"/>
      <c r="L400" s="8">
        <v>1120</v>
      </c>
      <c r="M400" s="8">
        <v>1320</v>
      </c>
      <c r="N400" s="9"/>
      <c r="O400" s="44" t="s">
        <v>292</v>
      </c>
      <c r="P400" s="35"/>
      <c r="Q400" s="44" t="s">
        <v>19</v>
      </c>
      <c r="R400" s="35"/>
      <c r="S400" s="35"/>
      <c r="T400" s="35"/>
      <c r="U400" s="35"/>
      <c r="V400" s="35"/>
      <c r="W400" s="35"/>
      <c r="X400" s="44" t="s">
        <v>19</v>
      </c>
      <c r="Y400" s="35"/>
      <c r="Z400" s="35"/>
      <c r="AA400" s="18">
        <v>9068377</v>
      </c>
    </row>
    <row r="401" spans="3:27">
      <c r="C401" s="41" t="s">
        <v>34</v>
      </c>
      <c r="D401" s="35"/>
      <c r="E401" s="35"/>
      <c r="F401" s="35"/>
      <c r="G401" s="35"/>
      <c r="H401" s="35"/>
      <c r="I401" s="35"/>
      <c r="J401" s="35"/>
      <c r="K401" s="35"/>
      <c r="L401" s="10" t="s">
        <v>19</v>
      </c>
      <c r="M401" s="10" t="s">
        <v>19</v>
      </c>
      <c r="N401" s="10" t="s">
        <v>19</v>
      </c>
      <c r="O401" s="41" t="s">
        <v>19</v>
      </c>
      <c r="P401" s="35"/>
      <c r="Q401" s="41" t="s">
        <v>19</v>
      </c>
      <c r="R401" s="35"/>
      <c r="S401" s="35"/>
      <c r="T401" s="35"/>
      <c r="U401" s="35"/>
      <c r="V401" s="35"/>
      <c r="W401" s="35"/>
      <c r="X401" s="41" t="s">
        <v>19</v>
      </c>
      <c r="Y401" s="35"/>
      <c r="Z401" s="35"/>
      <c r="AA401" s="19" t="s">
        <v>19</v>
      </c>
    </row>
    <row r="402" spans="3:27" ht="102.5" customHeight="1">
      <c r="C402" s="34" t="s">
        <v>266</v>
      </c>
      <c r="D402" s="35"/>
      <c r="E402" s="35"/>
      <c r="F402" s="35"/>
      <c r="G402" s="35"/>
      <c r="H402" s="35"/>
      <c r="I402" s="35"/>
      <c r="J402" s="35"/>
      <c r="K402" s="35"/>
      <c r="L402" s="12" t="s">
        <v>19</v>
      </c>
      <c r="M402" s="12" t="s">
        <v>19</v>
      </c>
      <c r="N402" s="12" t="s">
        <v>19</v>
      </c>
      <c r="O402" s="34" t="s">
        <v>108</v>
      </c>
      <c r="P402" s="35"/>
      <c r="Q402" s="42" t="s">
        <v>293</v>
      </c>
      <c r="R402" s="43"/>
      <c r="S402" s="43"/>
      <c r="T402" s="43"/>
      <c r="U402" s="43"/>
      <c r="V402" s="43"/>
      <c r="W402" s="43"/>
      <c r="X402" s="34" t="s">
        <v>19</v>
      </c>
      <c r="Y402" s="35"/>
      <c r="Z402" s="35"/>
      <c r="AA402" s="20">
        <v>1535000</v>
      </c>
    </row>
    <row r="403" spans="3:27" ht="44" customHeight="1">
      <c r="C403" s="34" t="s">
        <v>290</v>
      </c>
      <c r="D403" s="35"/>
      <c r="E403" s="35"/>
      <c r="F403" s="35"/>
      <c r="G403" s="35"/>
      <c r="H403" s="35"/>
      <c r="I403" s="35"/>
      <c r="J403" s="35"/>
      <c r="K403" s="35"/>
      <c r="L403" s="12" t="s">
        <v>19</v>
      </c>
      <c r="M403" s="12" t="s">
        <v>19</v>
      </c>
      <c r="N403" s="12" t="s">
        <v>19</v>
      </c>
      <c r="O403" s="34" t="s">
        <v>112</v>
      </c>
      <c r="P403" s="35"/>
      <c r="Q403" s="42" t="s">
        <v>437</v>
      </c>
      <c r="R403" s="43"/>
      <c r="S403" s="43"/>
      <c r="T403" s="43"/>
      <c r="U403" s="43"/>
      <c r="V403" s="43"/>
      <c r="W403" s="43"/>
      <c r="X403" s="34" t="s">
        <v>19</v>
      </c>
      <c r="Y403" s="35"/>
      <c r="Z403" s="35"/>
      <c r="AA403" s="20">
        <v>450000</v>
      </c>
    </row>
    <row r="404" spans="3:27" ht="34" customHeight="1">
      <c r="C404" s="34" t="s">
        <v>238</v>
      </c>
      <c r="D404" s="35"/>
      <c r="E404" s="35"/>
      <c r="F404" s="35"/>
      <c r="G404" s="35"/>
      <c r="H404" s="35"/>
      <c r="I404" s="35"/>
      <c r="J404" s="35"/>
      <c r="K404" s="35"/>
      <c r="L404" s="12" t="s">
        <v>19</v>
      </c>
      <c r="M404" s="12" t="s">
        <v>19</v>
      </c>
      <c r="N404" s="12" t="s">
        <v>19</v>
      </c>
      <c r="O404" s="34" t="s">
        <v>91</v>
      </c>
      <c r="P404" s="35"/>
      <c r="Q404" s="42" t="s">
        <v>438</v>
      </c>
      <c r="R404" s="43"/>
      <c r="S404" s="43"/>
      <c r="T404" s="43"/>
      <c r="U404" s="43"/>
      <c r="V404" s="43"/>
      <c r="W404" s="43"/>
      <c r="X404" s="34" t="s">
        <v>19</v>
      </c>
      <c r="Y404" s="35"/>
      <c r="Z404" s="35"/>
      <c r="AA404" s="20">
        <v>600000</v>
      </c>
    </row>
    <row r="405" spans="3:27" ht="60.5" customHeight="1">
      <c r="C405" s="34" t="s">
        <v>244</v>
      </c>
      <c r="D405" s="35"/>
      <c r="E405" s="35"/>
      <c r="F405" s="35"/>
      <c r="G405" s="35"/>
      <c r="H405" s="35"/>
      <c r="I405" s="35"/>
      <c r="J405" s="35"/>
      <c r="K405" s="35"/>
      <c r="L405" s="12" t="s">
        <v>19</v>
      </c>
      <c r="M405" s="12" t="s">
        <v>19</v>
      </c>
      <c r="N405" s="12" t="s">
        <v>19</v>
      </c>
      <c r="O405" s="34" t="s">
        <v>104</v>
      </c>
      <c r="P405" s="35"/>
      <c r="Q405" s="42" t="s">
        <v>439</v>
      </c>
      <c r="R405" s="43"/>
      <c r="S405" s="43"/>
      <c r="T405" s="43"/>
      <c r="U405" s="43"/>
      <c r="V405" s="43"/>
      <c r="W405" s="43"/>
      <c r="X405" s="34" t="s">
        <v>19</v>
      </c>
      <c r="Y405" s="35"/>
      <c r="Z405" s="35"/>
      <c r="AA405" s="20">
        <v>150000</v>
      </c>
    </row>
    <row r="406" spans="3:27" ht="80" customHeight="1">
      <c r="C406" s="34" t="s">
        <v>239</v>
      </c>
      <c r="D406" s="35"/>
      <c r="E406" s="35"/>
      <c r="F406" s="35"/>
      <c r="G406" s="35"/>
      <c r="H406" s="35"/>
      <c r="I406" s="35"/>
      <c r="J406" s="35"/>
      <c r="K406" s="35"/>
      <c r="L406" s="12" t="s">
        <v>19</v>
      </c>
      <c r="M406" s="12" t="s">
        <v>19</v>
      </c>
      <c r="N406" s="12" t="s">
        <v>19</v>
      </c>
      <c r="O406" s="34" t="s">
        <v>66</v>
      </c>
      <c r="P406" s="35"/>
      <c r="Q406" s="42" t="s">
        <v>294</v>
      </c>
      <c r="R406" s="43"/>
      <c r="S406" s="43"/>
      <c r="T406" s="43"/>
      <c r="U406" s="43"/>
      <c r="V406" s="43"/>
      <c r="W406" s="43"/>
      <c r="X406" s="34" t="s">
        <v>19</v>
      </c>
      <c r="Y406" s="35"/>
      <c r="Z406" s="35"/>
      <c r="AA406" s="20">
        <v>150000</v>
      </c>
    </row>
    <row r="407" spans="3:27" ht="80" customHeight="1">
      <c r="C407" s="34" t="s">
        <v>281</v>
      </c>
      <c r="D407" s="35"/>
      <c r="E407" s="35"/>
      <c r="F407" s="35"/>
      <c r="G407" s="35"/>
      <c r="H407" s="35"/>
      <c r="I407" s="35"/>
      <c r="J407" s="35"/>
      <c r="K407" s="35"/>
      <c r="L407" s="12" t="s">
        <v>19</v>
      </c>
      <c r="M407" s="12" t="s">
        <v>19</v>
      </c>
      <c r="N407" s="12" t="s">
        <v>19</v>
      </c>
      <c r="O407" s="34" t="s">
        <v>87</v>
      </c>
      <c r="P407" s="35"/>
      <c r="Q407" s="42" t="s">
        <v>295</v>
      </c>
      <c r="R407" s="43"/>
      <c r="S407" s="43"/>
      <c r="T407" s="43"/>
      <c r="U407" s="43"/>
      <c r="V407" s="43"/>
      <c r="W407" s="43"/>
      <c r="X407" s="34" t="s">
        <v>19</v>
      </c>
      <c r="Y407" s="35"/>
      <c r="Z407" s="35"/>
      <c r="AA407" s="20">
        <v>250000</v>
      </c>
    </row>
    <row r="408" spans="3:27" ht="50" customHeight="1">
      <c r="C408" s="34" t="s">
        <v>269</v>
      </c>
      <c r="D408" s="35"/>
      <c r="E408" s="35"/>
      <c r="F408" s="35"/>
      <c r="G408" s="35"/>
      <c r="H408" s="35"/>
      <c r="I408" s="35"/>
      <c r="J408" s="35"/>
      <c r="K408" s="35"/>
      <c r="L408" s="12" t="s">
        <v>19</v>
      </c>
      <c r="M408" s="12" t="s">
        <v>19</v>
      </c>
      <c r="N408" s="12" t="s">
        <v>19</v>
      </c>
      <c r="O408" s="34" t="s">
        <v>46</v>
      </c>
      <c r="P408" s="35"/>
      <c r="Q408" s="42" t="s">
        <v>296</v>
      </c>
      <c r="R408" s="43"/>
      <c r="S408" s="43"/>
      <c r="T408" s="43"/>
      <c r="U408" s="43"/>
      <c r="V408" s="43"/>
      <c r="W408" s="43"/>
      <c r="X408" s="34" t="s">
        <v>19</v>
      </c>
      <c r="Y408" s="35"/>
      <c r="Z408" s="35"/>
      <c r="AA408" s="20">
        <v>500000</v>
      </c>
    </row>
    <row r="409" spans="3:27" ht="58" customHeight="1">
      <c r="C409" s="34" t="s">
        <v>297</v>
      </c>
      <c r="D409" s="35"/>
      <c r="E409" s="35"/>
      <c r="F409" s="35"/>
      <c r="G409" s="35"/>
      <c r="H409" s="35"/>
      <c r="I409" s="35"/>
      <c r="J409" s="35"/>
      <c r="K409" s="35"/>
      <c r="L409" s="12" t="s">
        <v>19</v>
      </c>
      <c r="M409" s="12" t="s">
        <v>19</v>
      </c>
      <c r="N409" s="12" t="s">
        <v>19</v>
      </c>
      <c r="O409" s="34" t="s">
        <v>38</v>
      </c>
      <c r="P409" s="35"/>
      <c r="Q409" s="42" t="s">
        <v>440</v>
      </c>
      <c r="R409" s="43"/>
      <c r="S409" s="43"/>
      <c r="T409" s="43"/>
      <c r="U409" s="43"/>
      <c r="V409" s="43"/>
      <c r="W409" s="43"/>
      <c r="X409" s="34" t="s">
        <v>19</v>
      </c>
      <c r="Y409" s="35"/>
      <c r="Z409" s="35"/>
      <c r="AA409" s="20">
        <v>15000</v>
      </c>
    </row>
    <row r="410" spans="3:27" ht="120.5" customHeight="1">
      <c r="C410" s="34" t="s">
        <v>280</v>
      </c>
      <c r="D410" s="35"/>
      <c r="E410" s="35"/>
      <c r="F410" s="35"/>
      <c r="G410" s="35"/>
      <c r="H410" s="35"/>
      <c r="I410" s="35"/>
      <c r="J410" s="35"/>
      <c r="K410" s="35"/>
      <c r="L410" s="12" t="s">
        <v>19</v>
      </c>
      <c r="M410" s="12" t="s">
        <v>19</v>
      </c>
      <c r="N410" s="12" t="s">
        <v>19</v>
      </c>
      <c r="O410" s="34" t="s">
        <v>97</v>
      </c>
      <c r="P410" s="35"/>
      <c r="Q410" s="42" t="s">
        <v>441</v>
      </c>
      <c r="R410" s="43"/>
      <c r="S410" s="43"/>
      <c r="T410" s="43"/>
      <c r="U410" s="43"/>
      <c r="V410" s="43"/>
      <c r="W410" s="43"/>
      <c r="X410" s="34" t="s">
        <v>19</v>
      </c>
      <c r="Y410" s="35"/>
      <c r="Z410" s="35"/>
      <c r="AA410" s="20">
        <v>5418377</v>
      </c>
    </row>
    <row r="411" spans="3:27">
      <c r="C411" s="44" t="s">
        <v>226</v>
      </c>
      <c r="D411" s="35"/>
      <c r="E411" s="35"/>
      <c r="F411" s="35"/>
      <c r="G411" s="35"/>
      <c r="H411" s="35"/>
      <c r="I411" s="35"/>
      <c r="J411" s="35"/>
      <c r="K411" s="35"/>
      <c r="L411" s="8">
        <v>1120</v>
      </c>
      <c r="M411" s="8">
        <v>1320</v>
      </c>
      <c r="N411" s="9"/>
      <c r="O411" s="44" t="s">
        <v>227</v>
      </c>
      <c r="P411" s="35"/>
      <c r="Q411" s="44" t="s">
        <v>19</v>
      </c>
      <c r="R411" s="35"/>
      <c r="S411" s="35"/>
      <c r="T411" s="35"/>
      <c r="U411" s="35"/>
      <c r="V411" s="35"/>
      <c r="W411" s="35"/>
      <c r="X411" s="44" t="s">
        <v>19</v>
      </c>
      <c r="Y411" s="35"/>
      <c r="Z411" s="35"/>
      <c r="AA411" s="18">
        <v>47966786</v>
      </c>
    </row>
    <row r="412" spans="3:27">
      <c r="C412" s="41" t="s">
        <v>34</v>
      </c>
      <c r="D412" s="35"/>
      <c r="E412" s="35"/>
      <c r="F412" s="35"/>
      <c r="G412" s="35"/>
      <c r="H412" s="35"/>
      <c r="I412" s="35"/>
      <c r="J412" s="35"/>
      <c r="K412" s="35"/>
      <c r="L412" s="10" t="s">
        <v>19</v>
      </c>
      <c r="M412" s="10" t="s">
        <v>19</v>
      </c>
      <c r="N412" s="10" t="s">
        <v>19</v>
      </c>
      <c r="O412" s="41" t="s">
        <v>19</v>
      </c>
      <c r="P412" s="35"/>
      <c r="Q412" s="41" t="s">
        <v>19</v>
      </c>
      <c r="R412" s="35"/>
      <c r="S412" s="35"/>
      <c r="T412" s="35"/>
      <c r="U412" s="35"/>
      <c r="V412" s="35"/>
      <c r="W412" s="35"/>
      <c r="X412" s="41" t="s">
        <v>19</v>
      </c>
      <c r="Y412" s="35"/>
      <c r="Z412" s="35"/>
      <c r="AA412" s="19" t="s">
        <v>19</v>
      </c>
    </row>
    <row r="413" spans="3:27" ht="177" customHeight="1">
      <c r="C413" s="34" t="s">
        <v>266</v>
      </c>
      <c r="D413" s="35"/>
      <c r="E413" s="35"/>
      <c r="F413" s="35"/>
      <c r="G413" s="35"/>
      <c r="H413" s="35"/>
      <c r="I413" s="35"/>
      <c r="J413" s="35"/>
      <c r="K413" s="35"/>
      <c r="L413" s="12" t="s">
        <v>19</v>
      </c>
      <c r="M413" s="12" t="s">
        <v>19</v>
      </c>
      <c r="N413" s="12" t="s">
        <v>19</v>
      </c>
      <c r="O413" s="34" t="s">
        <v>108</v>
      </c>
      <c r="P413" s="35"/>
      <c r="Q413" s="42" t="s">
        <v>298</v>
      </c>
      <c r="R413" s="43"/>
      <c r="S413" s="43"/>
      <c r="T413" s="43"/>
      <c r="U413" s="43"/>
      <c r="V413" s="43"/>
      <c r="W413" s="43"/>
      <c r="X413" s="34" t="s">
        <v>19</v>
      </c>
      <c r="Y413" s="35"/>
      <c r="Z413" s="35"/>
      <c r="AA413" s="20">
        <v>6000000</v>
      </c>
    </row>
    <row r="414" spans="3:27" ht="41" customHeight="1">
      <c r="C414" s="34" t="s">
        <v>238</v>
      </c>
      <c r="D414" s="35"/>
      <c r="E414" s="35"/>
      <c r="F414" s="35"/>
      <c r="G414" s="35"/>
      <c r="H414" s="35"/>
      <c r="I414" s="35"/>
      <c r="J414" s="35"/>
      <c r="K414" s="35"/>
      <c r="L414" s="12" t="s">
        <v>19</v>
      </c>
      <c r="M414" s="12" t="s">
        <v>19</v>
      </c>
      <c r="N414" s="12" t="s">
        <v>19</v>
      </c>
      <c r="O414" s="34" t="s">
        <v>91</v>
      </c>
      <c r="P414" s="35"/>
      <c r="Q414" s="42" t="s">
        <v>442</v>
      </c>
      <c r="R414" s="43"/>
      <c r="S414" s="43"/>
      <c r="T414" s="43"/>
      <c r="U414" s="43"/>
      <c r="V414" s="43"/>
      <c r="W414" s="43"/>
      <c r="X414" s="34" t="s">
        <v>19</v>
      </c>
      <c r="Y414" s="35"/>
      <c r="Z414" s="35"/>
      <c r="AA414" s="20">
        <v>192500</v>
      </c>
    </row>
    <row r="415" spans="3:27" ht="136" customHeight="1">
      <c r="C415" s="34" t="s">
        <v>280</v>
      </c>
      <c r="D415" s="35"/>
      <c r="E415" s="35"/>
      <c r="F415" s="35"/>
      <c r="G415" s="35"/>
      <c r="H415" s="35"/>
      <c r="I415" s="35"/>
      <c r="J415" s="35"/>
      <c r="K415" s="35"/>
      <c r="L415" s="12" t="s">
        <v>19</v>
      </c>
      <c r="M415" s="12" t="s">
        <v>19</v>
      </c>
      <c r="N415" s="12" t="s">
        <v>19</v>
      </c>
      <c r="O415" s="34" t="s">
        <v>97</v>
      </c>
      <c r="P415" s="35"/>
      <c r="Q415" s="42" t="s">
        <v>443</v>
      </c>
      <c r="R415" s="43"/>
      <c r="S415" s="43"/>
      <c r="T415" s="43"/>
      <c r="U415" s="43"/>
      <c r="V415" s="43"/>
      <c r="W415" s="43"/>
      <c r="X415" s="34" t="s">
        <v>19</v>
      </c>
      <c r="Y415" s="35"/>
      <c r="Z415" s="35"/>
      <c r="AA415" s="20">
        <v>41774286</v>
      </c>
    </row>
    <row r="416" spans="3:27">
      <c r="C416" s="45" t="s">
        <v>121</v>
      </c>
      <c r="D416" s="35"/>
      <c r="E416" s="35"/>
      <c r="F416" s="35"/>
      <c r="G416" s="35"/>
      <c r="H416" s="35"/>
      <c r="I416" s="35"/>
      <c r="J416" s="35"/>
      <c r="K416" s="35"/>
      <c r="L416" s="7" t="s">
        <v>19</v>
      </c>
      <c r="M416" s="7" t="s">
        <v>19</v>
      </c>
      <c r="N416" s="7" t="s">
        <v>19</v>
      </c>
      <c r="O416" s="45" t="s">
        <v>122</v>
      </c>
      <c r="P416" s="35"/>
      <c r="Q416" s="45" t="s">
        <v>19</v>
      </c>
      <c r="R416" s="35"/>
      <c r="S416" s="35"/>
      <c r="T416" s="35"/>
      <c r="U416" s="35"/>
      <c r="V416" s="35"/>
      <c r="W416" s="35"/>
      <c r="X416" s="45" t="s">
        <v>19</v>
      </c>
      <c r="Y416" s="35"/>
      <c r="Z416" s="35"/>
      <c r="AA416" s="17">
        <v>91730943</v>
      </c>
    </row>
    <row r="417" spans="3:27">
      <c r="C417" s="44" t="s">
        <v>299</v>
      </c>
      <c r="D417" s="35"/>
      <c r="E417" s="35"/>
      <c r="F417" s="35"/>
      <c r="G417" s="35"/>
      <c r="H417" s="35"/>
      <c r="I417" s="35"/>
      <c r="J417" s="35"/>
      <c r="K417" s="35"/>
      <c r="L417" s="8">
        <v>2210</v>
      </c>
      <c r="M417" s="8">
        <v>1320</v>
      </c>
      <c r="N417" s="9"/>
      <c r="O417" s="44" t="s">
        <v>300</v>
      </c>
      <c r="P417" s="35"/>
      <c r="Q417" s="44" t="s">
        <v>19</v>
      </c>
      <c r="R417" s="35"/>
      <c r="S417" s="35"/>
      <c r="T417" s="35"/>
      <c r="U417" s="35"/>
      <c r="V417" s="35"/>
      <c r="W417" s="35"/>
      <c r="X417" s="44" t="s">
        <v>19</v>
      </c>
      <c r="Y417" s="35"/>
      <c r="Z417" s="35"/>
      <c r="AA417" s="18">
        <v>193795</v>
      </c>
    </row>
    <row r="418" spans="3:27">
      <c r="C418" s="41" t="s">
        <v>125</v>
      </c>
      <c r="D418" s="35"/>
      <c r="E418" s="35"/>
      <c r="F418" s="35"/>
      <c r="G418" s="35"/>
      <c r="H418" s="35"/>
      <c r="I418" s="35"/>
      <c r="J418" s="35"/>
      <c r="K418" s="35"/>
      <c r="L418" s="10" t="s">
        <v>19</v>
      </c>
      <c r="M418" s="10" t="s">
        <v>19</v>
      </c>
      <c r="N418" s="10" t="s">
        <v>19</v>
      </c>
      <c r="O418" s="41" t="s">
        <v>19</v>
      </c>
      <c r="P418" s="35"/>
      <c r="Q418" s="41" t="s">
        <v>19</v>
      </c>
      <c r="R418" s="35"/>
      <c r="S418" s="35"/>
      <c r="T418" s="35"/>
      <c r="U418" s="35"/>
      <c r="V418" s="35"/>
      <c r="W418" s="35"/>
      <c r="X418" s="41" t="s">
        <v>19</v>
      </c>
      <c r="Y418" s="35"/>
      <c r="Z418" s="35"/>
      <c r="AA418" s="19" t="s">
        <v>19</v>
      </c>
    </row>
    <row r="419" spans="3:27" ht="52.5" customHeight="1">
      <c r="C419" s="34" t="s">
        <v>270</v>
      </c>
      <c r="D419" s="35"/>
      <c r="E419" s="35"/>
      <c r="F419" s="35"/>
      <c r="G419" s="35"/>
      <c r="H419" s="35"/>
      <c r="I419" s="35"/>
      <c r="J419" s="35"/>
      <c r="K419" s="35"/>
      <c r="L419" s="12" t="s">
        <v>19</v>
      </c>
      <c r="M419" s="12" t="s">
        <v>19</v>
      </c>
      <c r="N419" s="12" t="s">
        <v>19</v>
      </c>
      <c r="O419" s="34" t="s">
        <v>44</v>
      </c>
      <c r="P419" s="35"/>
      <c r="Q419" s="42" t="s">
        <v>444</v>
      </c>
      <c r="R419" s="43"/>
      <c r="S419" s="43"/>
      <c r="T419" s="43"/>
      <c r="U419" s="43"/>
      <c r="V419" s="43"/>
      <c r="W419" s="43"/>
      <c r="X419" s="34" t="s">
        <v>19</v>
      </c>
      <c r="Y419" s="35"/>
      <c r="Z419" s="35"/>
      <c r="AA419" s="20">
        <v>193795</v>
      </c>
    </row>
    <row r="420" spans="3:27">
      <c r="C420" s="44" t="s">
        <v>203</v>
      </c>
      <c r="D420" s="35"/>
      <c r="E420" s="35"/>
      <c r="F420" s="35"/>
      <c r="G420" s="35"/>
      <c r="H420" s="35"/>
      <c r="I420" s="35"/>
      <c r="J420" s="35"/>
      <c r="K420" s="35"/>
      <c r="L420" s="8">
        <v>2210</v>
      </c>
      <c r="M420" s="8">
        <v>1320</v>
      </c>
      <c r="N420" s="9"/>
      <c r="O420" s="44" t="s">
        <v>204</v>
      </c>
      <c r="P420" s="35"/>
      <c r="Q420" s="44" t="s">
        <v>19</v>
      </c>
      <c r="R420" s="35"/>
      <c r="S420" s="35"/>
      <c r="T420" s="35"/>
      <c r="U420" s="35"/>
      <c r="V420" s="35"/>
      <c r="W420" s="35"/>
      <c r="X420" s="44" t="s">
        <v>19</v>
      </c>
      <c r="Y420" s="35"/>
      <c r="Z420" s="35"/>
      <c r="AA420" s="18">
        <v>43998564</v>
      </c>
    </row>
    <row r="421" spans="3:27">
      <c r="C421" s="41" t="s">
        <v>125</v>
      </c>
      <c r="D421" s="35"/>
      <c r="E421" s="35"/>
      <c r="F421" s="35"/>
      <c r="G421" s="35"/>
      <c r="H421" s="35"/>
      <c r="I421" s="35"/>
      <c r="J421" s="35"/>
      <c r="K421" s="35"/>
      <c r="L421" s="10" t="s">
        <v>19</v>
      </c>
      <c r="M421" s="10" t="s">
        <v>19</v>
      </c>
      <c r="N421" s="10" t="s">
        <v>19</v>
      </c>
      <c r="O421" s="41" t="s">
        <v>19</v>
      </c>
      <c r="P421" s="35"/>
      <c r="Q421" s="41" t="s">
        <v>19</v>
      </c>
      <c r="R421" s="35"/>
      <c r="S421" s="35"/>
      <c r="T421" s="35"/>
      <c r="U421" s="35"/>
      <c r="V421" s="35"/>
      <c r="W421" s="35"/>
      <c r="X421" s="41" t="s">
        <v>19</v>
      </c>
      <c r="Y421" s="35"/>
      <c r="Z421" s="35"/>
      <c r="AA421" s="19" t="s">
        <v>19</v>
      </c>
    </row>
    <row r="422" spans="3:27" ht="42" customHeight="1">
      <c r="C422" s="34" t="s">
        <v>248</v>
      </c>
      <c r="D422" s="35"/>
      <c r="E422" s="35"/>
      <c r="F422" s="35"/>
      <c r="G422" s="35"/>
      <c r="H422" s="35"/>
      <c r="I422" s="35"/>
      <c r="J422" s="35"/>
      <c r="K422" s="35"/>
      <c r="L422" s="12" t="s">
        <v>19</v>
      </c>
      <c r="M422" s="12" t="s">
        <v>19</v>
      </c>
      <c r="N422" s="12" t="s">
        <v>19</v>
      </c>
      <c r="O422" s="34" t="s">
        <v>74</v>
      </c>
      <c r="P422" s="35"/>
      <c r="Q422" s="42" t="s">
        <v>301</v>
      </c>
      <c r="R422" s="43"/>
      <c r="S422" s="43"/>
      <c r="T422" s="43"/>
      <c r="U422" s="43"/>
      <c r="V422" s="43"/>
      <c r="W422" s="43"/>
      <c r="X422" s="34" t="s">
        <v>19</v>
      </c>
      <c r="Y422" s="35"/>
      <c r="Z422" s="35"/>
      <c r="AA422" s="20">
        <v>43998564</v>
      </c>
    </row>
    <row r="423" spans="3:27">
      <c r="C423" s="44" t="s">
        <v>164</v>
      </c>
      <c r="D423" s="35"/>
      <c r="E423" s="35"/>
      <c r="F423" s="35"/>
      <c r="G423" s="35"/>
      <c r="H423" s="35"/>
      <c r="I423" s="35"/>
      <c r="J423" s="35"/>
      <c r="K423" s="35"/>
      <c r="L423" s="8">
        <v>2210</v>
      </c>
      <c r="M423" s="8">
        <v>1320</v>
      </c>
      <c r="N423" s="9"/>
      <c r="O423" s="44" t="s">
        <v>165</v>
      </c>
      <c r="P423" s="35"/>
      <c r="Q423" s="44" t="s">
        <v>19</v>
      </c>
      <c r="R423" s="35"/>
      <c r="S423" s="35"/>
      <c r="T423" s="35"/>
      <c r="U423" s="35"/>
      <c r="V423" s="35"/>
      <c r="W423" s="35"/>
      <c r="X423" s="44" t="s">
        <v>19</v>
      </c>
      <c r="Y423" s="35"/>
      <c r="Z423" s="35"/>
      <c r="AA423" s="18">
        <v>20653280</v>
      </c>
    </row>
    <row r="424" spans="3:27">
      <c r="C424" s="41" t="s">
        <v>125</v>
      </c>
      <c r="D424" s="35"/>
      <c r="E424" s="35"/>
      <c r="F424" s="35"/>
      <c r="G424" s="35"/>
      <c r="H424" s="35"/>
      <c r="I424" s="35"/>
      <c r="J424" s="35"/>
      <c r="K424" s="35"/>
      <c r="L424" s="10" t="s">
        <v>19</v>
      </c>
      <c r="M424" s="10" t="s">
        <v>19</v>
      </c>
      <c r="N424" s="10" t="s">
        <v>19</v>
      </c>
      <c r="O424" s="41" t="s">
        <v>19</v>
      </c>
      <c r="P424" s="35"/>
      <c r="Q424" s="41" t="s">
        <v>19</v>
      </c>
      <c r="R424" s="35"/>
      <c r="S424" s="35"/>
      <c r="T424" s="35"/>
      <c r="U424" s="35"/>
      <c r="V424" s="35"/>
      <c r="W424" s="35"/>
      <c r="X424" s="41" t="s">
        <v>19</v>
      </c>
      <c r="Y424" s="35"/>
      <c r="Z424" s="35"/>
      <c r="AA424" s="19" t="s">
        <v>19</v>
      </c>
    </row>
    <row r="425" spans="3:27" ht="54.5" customHeight="1">
      <c r="C425" s="34" t="s">
        <v>290</v>
      </c>
      <c r="D425" s="35"/>
      <c r="E425" s="35"/>
      <c r="F425" s="35"/>
      <c r="G425" s="35"/>
      <c r="H425" s="35"/>
      <c r="I425" s="35"/>
      <c r="J425" s="35"/>
      <c r="K425" s="35"/>
      <c r="L425" s="12" t="s">
        <v>19</v>
      </c>
      <c r="M425" s="12" t="s">
        <v>19</v>
      </c>
      <c r="N425" s="12" t="s">
        <v>19</v>
      </c>
      <c r="O425" s="34" t="s">
        <v>112</v>
      </c>
      <c r="P425" s="35"/>
      <c r="Q425" s="42" t="s">
        <v>445</v>
      </c>
      <c r="R425" s="43"/>
      <c r="S425" s="43"/>
      <c r="T425" s="43"/>
      <c r="U425" s="43"/>
      <c r="V425" s="43"/>
      <c r="W425" s="43"/>
      <c r="X425" s="34" t="s">
        <v>19</v>
      </c>
      <c r="Y425" s="35"/>
      <c r="Z425" s="35"/>
      <c r="AA425" s="20">
        <v>653280</v>
      </c>
    </row>
    <row r="426" spans="3:27" ht="40" customHeight="1">
      <c r="C426" s="34" t="s">
        <v>245</v>
      </c>
      <c r="D426" s="35"/>
      <c r="E426" s="35"/>
      <c r="F426" s="35"/>
      <c r="G426" s="35"/>
      <c r="H426" s="35"/>
      <c r="I426" s="35"/>
      <c r="J426" s="35"/>
      <c r="K426" s="35"/>
      <c r="L426" s="12" t="s">
        <v>19</v>
      </c>
      <c r="M426" s="12" t="s">
        <v>19</v>
      </c>
      <c r="N426" s="12" t="s">
        <v>19</v>
      </c>
      <c r="O426" s="34" t="s">
        <v>51</v>
      </c>
      <c r="P426" s="35"/>
      <c r="Q426" s="42" t="s">
        <v>302</v>
      </c>
      <c r="R426" s="43"/>
      <c r="S426" s="43"/>
      <c r="T426" s="43"/>
      <c r="U426" s="43"/>
      <c r="V426" s="43"/>
      <c r="W426" s="43"/>
      <c r="X426" s="34" t="s">
        <v>19</v>
      </c>
      <c r="Y426" s="35"/>
      <c r="Z426" s="35"/>
      <c r="AA426" s="20">
        <v>20000000</v>
      </c>
    </row>
    <row r="427" spans="3:27" ht="28" customHeight="1">
      <c r="C427" s="44" t="s">
        <v>303</v>
      </c>
      <c r="D427" s="35"/>
      <c r="E427" s="35"/>
      <c r="F427" s="35"/>
      <c r="G427" s="35"/>
      <c r="H427" s="35"/>
      <c r="I427" s="35"/>
      <c r="J427" s="35"/>
      <c r="K427" s="35"/>
      <c r="L427" s="8">
        <v>2210</v>
      </c>
      <c r="M427" s="8">
        <v>1320</v>
      </c>
      <c r="N427" s="9"/>
      <c r="O427" s="44" t="s">
        <v>304</v>
      </c>
      <c r="P427" s="35"/>
      <c r="Q427" s="44" t="s">
        <v>19</v>
      </c>
      <c r="R427" s="35"/>
      <c r="S427" s="35"/>
      <c r="T427" s="35"/>
      <c r="U427" s="35"/>
      <c r="V427" s="35"/>
      <c r="W427" s="35"/>
      <c r="X427" s="44" t="s">
        <v>19</v>
      </c>
      <c r="Y427" s="35"/>
      <c r="Z427" s="35"/>
      <c r="AA427" s="18">
        <v>4385304</v>
      </c>
    </row>
    <row r="428" spans="3:27">
      <c r="C428" s="41" t="s">
        <v>125</v>
      </c>
      <c r="D428" s="35"/>
      <c r="E428" s="35"/>
      <c r="F428" s="35"/>
      <c r="G428" s="35"/>
      <c r="H428" s="35"/>
      <c r="I428" s="35"/>
      <c r="J428" s="35"/>
      <c r="K428" s="35"/>
      <c r="L428" s="10" t="s">
        <v>19</v>
      </c>
      <c r="M428" s="10" t="s">
        <v>19</v>
      </c>
      <c r="N428" s="10" t="s">
        <v>19</v>
      </c>
      <c r="O428" s="41" t="s">
        <v>19</v>
      </c>
      <c r="P428" s="35"/>
      <c r="Q428" s="41" t="s">
        <v>19</v>
      </c>
      <c r="R428" s="35"/>
      <c r="S428" s="35"/>
      <c r="T428" s="35"/>
      <c r="U428" s="35"/>
      <c r="V428" s="35"/>
      <c r="W428" s="35"/>
      <c r="X428" s="41" t="s">
        <v>19</v>
      </c>
      <c r="Y428" s="35"/>
      <c r="Z428" s="35"/>
      <c r="AA428" s="19" t="s">
        <v>19</v>
      </c>
    </row>
    <row r="429" spans="3:27" ht="114" customHeight="1">
      <c r="C429" s="34" t="s">
        <v>266</v>
      </c>
      <c r="D429" s="35"/>
      <c r="E429" s="35"/>
      <c r="F429" s="35"/>
      <c r="G429" s="35"/>
      <c r="H429" s="35"/>
      <c r="I429" s="35"/>
      <c r="J429" s="35"/>
      <c r="K429" s="35"/>
      <c r="L429" s="12" t="s">
        <v>19</v>
      </c>
      <c r="M429" s="12" t="s">
        <v>19</v>
      </c>
      <c r="N429" s="12" t="s">
        <v>19</v>
      </c>
      <c r="O429" s="34" t="s">
        <v>108</v>
      </c>
      <c r="P429" s="35"/>
      <c r="Q429" s="42" t="s">
        <v>446</v>
      </c>
      <c r="R429" s="43"/>
      <c r="S429" s="43"/>
      <c r="T429" s="43"/>
      <c r="U429" s="43"/>
      <c r="V429" s="43"/>
      <c r="W429" s="43"/>
      <c r="X429" s="34" t="s">
        <v>19</v>
      </c>
      <c r="Y429" s="35"/>
      <c r="Z429" s="35"/>
      <c r="AA429" s="20">
        <v>4385304</v>
      </c>
    </row>
    <row r="430" spans="3:27">
      <c r="C430" s="44" t="s">
        <v>305</v>
      </c>
      <c r="D430" s="35"/>
      <c r="E430" s="35"/>
      <c r="F430" s="35"/>
      <c r="G430" s="35"/>
      <c r="H430" s="35"/>
      <c r="I430" s="35"/>
      <c r="J430" s="35"/>
      <c r="K430" s="35"/>
      <c r="L430" s="8">
        <v>2150</v>
      </c>
      <c r="M430" s="8">
        <v>1320</v>
      </c>
      <c r="N430" s="9"/>
      <c r="O430" s="44" t="s">
        <v>306</v>
      </c>
      <c r="P430" s="35"/>
      <c r="Q430" s="44" t="s">
        <v>19</v>
      </c>
      <c r="R430" s="35"/>
      <c r="S430" s="35"/>
      <c r="T430" s="35"/>
      <c r="U430" s="35"/>
      <c r="V430" s="35"/>
      <c r="W430" s="35"/>
      <c r="X430" s="44" t="s">
        <v>19</v>
      </c>
      <c r="Y430" s="35"/>
      <c r="Z430" s="35"/>
      <c r="AA430" s="18">
        <v>22500000</v>
      </c>
    </row>
    <row r="431" spans="3:27">
      <c r="C431" s="41" t="s">
        <v>125</v>
      </c>
      <c r="D431" s="35"/>
      <c r="E431" s="35"/>
      <c r="F431" s="35"/>
      <c r="G431" s="35"/>
      <c r="H431" s="35"/>
      <c r="I431" s="35"/>
      <c r="J431" s="35"/>
      <c r="K431" s="35"/>
      <c r="L431" s="10" t="s">
        <v>19</v>
      </c>
      <c r="M431" s="10" t="s">
        <v>19</v>
      </c>
      <c r="N431" s="10" t="s">
        <v>19</v>
      </c>
      <c r="O431" s="41" t="s">
        <v>19</v>
      </c>
      <c r="P431" s="35"/>
      <c r="Q431" s="41" t="s">
        <v>19</v>
      </c>
      <c r="R431" s="35"/>
      <c r="S431" s="35"/>
      <c r="T431" s="35"/>
      <c r="U431" s="35"/>
      <c r="V431" s="35"/>
      <c r="W431" s="35"/>
      <c r="X431" s="41" t="s">
        <v>19</v>
      </c>
      <c r="Y431" s="35"/>
      <c r="Z431" s="35"/>
      <c r="AA431" s="19" t="s">
        <v>19</v>
      </c>
    </row>
    <row r="432" spans="3:27" ht="95" customHeight="1">
      <c r="C432" s="34" t="s">
        <v>270</v>
      </c>
      <c r="D432" s="35"/>
      <c r="E432" s="35"/>
      <c r="F432" s="35"/>
      <c r="G432" s="35"/>
      <c r="H432" s="35"/>
      <c r="I432" s="35"/>
      <c r="J432" s="35"/>
      <c r="K432" s="35"/>
      <c r="L432" s="12" t="s">
        <v>19</v>
      </c>
      <c r="M432" s="12" t="s">
        <v>19</v>
      </c>
      <c r="N432" s="12" t="s">
        <v>19</v>
      </c>
      <c r="O432" s="34" t="s">
        <v>44</v>
      </c>
      <c r="P432" s="35"/>
      <c r="Q432" s="42" t="s">
        <v>447</v>
      </c>
      <c r="R432" s="43"/>
      <c r="S432" s="43"/>
      <c r="T432" s="43"/>
      <c r="U432" s="43"/>
      <c r="V432" s="43"/>
      <c r="W432" s="43"/>
      <c r="X432" s="34" t="s">
        <v>19</v>
      </c>
      <c r="Y432" s="35"/>
      <c r="Z432" s="35"/>
      <c r="AA432" s="20">
        <v>22500000</v>
      </c>
    </row>
    <row r="433" spans="3:27">
      <c r="C433" s="45" t="s">
        <v>135</v>
      </c>
      <c r="D433" s="35"/>
      <c r="E433" s="35"/>
      <c r="F433" s="35"/>
      <c r="G433" s="35"/>
      <c r="H433" s="35"/>
      <c r="I433" s="35"/>
      <c r="J433" s="35"/>
      <c r="K433" s="35"/>
      <c r="L433" s="7" t="s">
        <v>19</v>
      </c>
      <c r="M433" s="7" t="s">
        <v>19</v>
      </c>
      <c r="N433" s="7" t="s">
        <v>19</v>
      </c>
      <c r="O433" s="45" t="s">
        <v>136</v>
      </c>
      <c r="P433" s="35"/>
      <c r="Q433" s="45" t="s">
        <v>19</v>
      </c>
      <c r="R433" s="35"/>
      <c r="S433" s="35"/>
      <c r="T433" s="35"/>
      <c r="U433" s="35"/>
      <c r="V433" s="35"/>
      <c r="W433" s="35"/>
      <c r="X433" s="45" t="s">
        <v>19</v>
      </c>
      <c r="Y433" s="35"/>
      <c r="Z433" s="35"/>
      <c r="AA433" s="17">
        <v>3990000</v>
      </c>
    </row>
    <row r="434" spans="3:27">
      <c r="C434" s="44" t="s">
        <v>307</v>
      </c>
      <c r="D434" s="35"/>
      <c r="E434" s="35"/>
      <c r="F434" s="35"/>
      <c r="G434" s="35"/>
      <c r="H434" s="35"/>
      <c r="I434" s="35"/>
      <c r="J434" s="35"/>
      <c r="K434" s="35"/>
      <c r="L434" s="8">
        <v>1320</v>
      </c>
      <c r="M434" s="8">
        <v>1320</v>
      </c>
      <c r="N434" s="9"/>
      <c r="O434" s="44" t="s">
        <v>308</v>
      </c>
      <c r="P434" s="35"/>
      <c r="Q434" s="44" t="s">
        <v>19</v>
      </c>
      <c r="R434" s="35"/>
      <c r="S434" s="35"/>
      <c r="T434" s="35"/>
      <c r="U434" s="35"/>
      <c r="V434" s="35"/>
      <c r="W434" s="35"/>
      <c r="X434" s="44" t="s">
        <v>19</v>
      </c>
      <c r="Y434" s="35"/>
      <c r="Z434" s="35"/>
      <c r="AA434" s="18">
        <v>3990000</v>
      </c>
    </row>
    <row r="435" spans="3:27">
      <c r="C435" s="41" t="s">
        <v>34</v>
      </c>
      <c r="D435" s="35"/>
      <c r="E435" s="35"/>
      <c r="F435" s="35"/>
      <c r="G435" s="35"/>
      <c r="H435" s="35"/>
      <c r="I435" s="35"/>
      <c r="J435" s="35"/>
      <c r="K435" s="35"/>
      <c r="L435" s="10" t="s">
        <v>19</v>
      </c>
      <c r="M435" s="10" t="s">
        <v>19</v>
      </c>
      <c r="N435" s="10" t="s">
        <v>19</v>
      </c>
      <c r="O435" s="41" t="s">
        <v>19</v>
      </c>
      <c r="P435" s="35"/>
      <c r="Q435" s="41" t="s">
        <v>19</v>
      </c>
      <c r="R435" s="35"/>
      <c r="S435" s="35"/>
      <c r="T435" s="35"/>
      <c r="U435" s="35"/>
      <c r="V435" s="35"/>
      <c r="W435" s="35"/>
      <c r="X435" s="41" t="s">
        <v>19</v>
      </c>
      <c r="Y435" s="35"/>
      <c r="Z435" s="35"/>
      <c r="AA435" s="19" t="s">
        <v>19</v>
      </c>
    </row>
    <row r="436" spans="3:27" ht="121" customHeight="1">
      <c r="C436" s="34" t="s">
        <v>266</v>
      </c>
      <c r="D436" s="35"/>
      <c r="E436" s="35"/>
      <c r="F436" s="35"/>
      <c r="G436" s="35"/>
      <c r="H436" s="35"/>
      <c r="I436" s="35"/>
      <c r="J436" s="35"/>
      <c r="K436" s="35"/>
      <c r="L436" s="12" t="s">
        <v>19</v>
      </c>
      <c r="M436" s="12" t="s">
        <v>19</v>
      </c>
      <c r="N436" s="12" t="s">
        <v>19</v>
      </c>
      <c r="O436" s="34" t="s">
        <v>108</v>
      </c>
      <c r="P436" s="35"/>
      <c r="Q436" s="42" t="s">
        <v>309</v>
      </c>
      <c r="R436" s="43"/>
      <c r="S436" s="43"/>
      <c r="T436" s="43"/>
      <c r="U436" s="43"/>
      <c r="V436" s="43"/>
      <c r="W436" s="43"/>
      <c r="X436" s="34" t="s">
        <v>19</v>
      </c>
      <c r="Y436" s="35"/>
      <c r="Z436" s="35"/>
      <c r="AA436" s="20">
        <v>3990000</v>
      </c>
    </row>
    <row r="437" spans="3:27">
      <c r="C437" s="46" t="s">
        <v>140</v>
      </c>
      <c r="D437" s="35"/>
      <c r="E437" s="35"/>
      <c r="F437" s="35"/>
      <c r="G437" s="35"/>
      <c r="H437" s="35"/>
      <c r="I437" s="35"/>
      <c r="J437" s="35"/>
      <c r="K437" s="35"/>
      <c r="L437" s="6" t="s">
        <v>19</v>
      </c>
      <c r="M437" s="6" t="s">
        <v>19</v>
      </c>
      <c r="N437" s="6" t="s">
        <v>19</v>
      </c>
      <c r="O437" s="46" t="s">
        <v>19</v>
      </c>
      <c r="P437" s="35"/>
      <c r="Q437" s="46" t="s">
        <v>19</v>
      </c>
      <c r="R437" s="35"/>
      <c r="S437" s="35"/>
      <c r="T437" s="35"/>
      <c r="U437" s="35"/>
      <c r="V437" s="35"/>
      <c r="W437" s="35"/>
      <c r="X437" s="47">
        <v>123715052</v>
      </c>
      <c r="Y437" s="35"/>
      <c r="Z437" s="35"/>
      <c r="AA437" s="21" t="s">
        <v>19</v>
      </c>
    </row>
    <row r="438" spans="3:27">
      <c r="C438" s="45" t="s">
        <v>30</v>
      </c>
      <c r="D438" s="35"/>
      <c r="E438" s="35"/>
      <c r="F438" s="35"/>
      <c r="G438" s="35"/>
      <c r="H438" s="35"/>
      <c r="I438" s="35"/>
      <c r="J438" s="35"/>
      <c r="K438" s="35"/>
      <c r="L438" s="7" t="s">
        <v>19</v>
      </c>
      <c r="M438" s="7" t="s">
        <v>19</v>
      </c>
      <c r="N438" s="7" t="s">
        <v>19</v>
      </c>
      <c r="O438" s="45" t="s">
        <v>31</v>
      </c>
      <c r="P438" s="35"/>
      <c r="Q438" s="45" t="s">
        <v>19</v>
      </c>
      <c r="R438" s="35"/>
      <c r="S438" s="35"/>
      <c r="T438" s="35"/>
      <c r="U438" s="35"/>
      <c r="V438" s="35"/>
      <c r="W438" s="35"/>
      <c r="X438" s="45" t="s">
        <v>19</v>
      </c>
      <c r="Y438" s="35"/>
      <c r="Z438" s="35"/>
      <c r="AA438" s="17">
        <v>14914590</v>
      </c>
    </row>
    <row r="439" spans="3:27">
      <c r="C439" s="44" t="s">
        <v>310</v>
      </c>
      <c r="D439" s="35"/>
      <c r="E439" s="35"/>
      <c r="F439" s="35"/>
      <c r="G439" s="35"/>
      <c r="H439" s="35"/>
      <c r="I439" s="35"/>
      <c r="J439" s="35"/>
      <c r="K439" s="35"/>
      <c r="L439" s="8">
        <v>1120</v>
      </c>
      <c r="M439" s="8">
        <v>1320</v>
      </c>
      <c r="N439" s="9"/>
      <c r="O439" s="44" t="s">
        <v>311</v>
      </c>
      <c r="P439" s="35"/>
      <c r="Q439" s="44" t="s">
        <v>19</v>
      </c>
      <c r="R439" s="35"/>
      <c r="S439" s="35"/>
      <c r="T439" s="35"/>
      <c r="U439" s="35"/>
      <c r="V439" s="35"/>
      <c r="W439" s="35"/>
      <c r="X439" s="44" t="s">
        <v>19</v>
      </c>
      <c r="Y439" s="35"/>
      <c r="Z439" s="35"/>
      <c r="AA439" s="18">
        <v>6064590</v>
      </c>
    </row>
    <row r="440" spans="3:27">
      <c r="C440" s="41" t="s">
        <v>34</v>
      </c>
      <c r="D440" s="35"/>
      <c r="E440" s="35"/>
      <c r="F440" s="35"/>
      <c r="G440" s="35"/>
      <c r="H440" s="35"/>
      <c r="I440" s="35"/>
      <c r="J440" s="35"/>
      <c r="K440" s="35"/>
      <c r="L440" s="10" t="s">
        <v>19</v>
      </c>
      <c r="M440" s="10" t="s">
        <v>19</v>
      </c>
      <c r="N440" s="10" t="s">
        <v>19</v>
      </c>
      <c r="O440" s="41" t="s">
        <v>19</v>
      </c>
      <c r="P440" s="35"/>
      <c r="Q440" s="41" t="s">
        <v>19</v>
      </c>
      <c r="R440" s="35"/>
      <c r="S440" s="35"/>
      <c r="T440" s="35"/>
      <c r="U440" s="35"/>
      <c r="V440" s="35"/>
      <c r="W440" s="35"/>
      <c r="X440" s="41" t="s">
        <v>19</v>
      </c>
      <c r="Y440" s="35"/>
      <c r="Z440" s="35"/>
      <c r="AA440" s="19" t="s">
        <v>19</v>
      </c>
    </row>
    <row r="441" spans="3:27" ht="131" customHeight="1">
      <c r="C441" s="34" t="s">
        <v>312</v>
      </c>
      <c r="D441" s="35"/>
      <c r="E441" s="35"/>
      <c r="F441" s="35"/>
      <c r="G441" s="35"/>
      <c r="H441" s="35"/>
      <c r="I441" s="35"/>
      <c r="J441" s="35"/>
      <c r="K441" s="35"/>
      <c r="L441" s="12" t="s">
        <v>19</v>
      </c>
      <c r="M441" s="12" t="s">
        <v>19</v>
      </c>
      <c r="N441" s="12" t="s">
        <v>19</v>
      </c>
      <c r="O441" s="34" t="s">
        <v>132</v>
      </c>
      <c r="P441" s="35"/>
      <c r="Q441" s="42" t="s">
        <v>448</v>
      </c>
      <c r="R441" s="43"/>
      <c r="S441" s="43"/>
      <c r="T441" s="43"/>
      <c r="U441" s="43"/>
      <c r="V441" s="43"/>
      <c r="W441" s="43"/>
      <c r="X441" s="34" t="s">
        <v>19</v>
      </c>
      <c r="Y441" s="35"/>
      <c r="Z441" s="35"/>
      <c r="AA441" s="20">
        <v>1564590</v>
      </c>
    </row>
    <row r="442" spans="3:27" ht="34" customHeight="1">
      <c r="C442" s="34" t="s">
        <v>313</v>
      </c>
      <c r="D442" s="35"/>
      <c r="E442" s="35"/>
      <c r="F442" s="35"/>
      <c r="G442" s="35"/>
      <c r="H442" s="35"/>
      <c r="I442" s="35"/>
      <c r="J442" s="35"/>
      <c r="K442" s="35"/>
      <c r="L442" s="12" t="s">
        <v>19</v>
      </c>
      <c r="M442" s="12" t="s">
        <v>19</v>
      </c>
      <c r="N442" s="12" t="s">
        <v>19</v>
      </c>
      <c r="O442" s="34" t="s">
        <v>76</v>
      </c>
      <c r="P442" s="35"/>
      <c r="Q442" s="42" t="s">
        <v>449</v>
      </c>
      <c r="R442" s="43"/>
      <c r="S442" s="43"/>
      <c r="T442" s="43"/>
      <c r="U442" s="43"/>
      <c r="V442" s="43"/>
      <c r="W442" s="43"/>
      <c r="X442" s="34" t="s">
        <v>19</v>
      </c>
      <c r="Y442" s="35"/>
      <c r="Z442" s="35"/>
      <c r="AA442" s="20">
        <v>4500000</v>
      </c>
    </row>
    <row r="443" spans="3:27" ht="28" customHeight="1">
      <c r="C443" s="44" t="s">
        <v>255</v>
      </c>
      <c r="D443" s="35"/>
      <c r="E443" s="35"/>
      <c r="F443" s="35"/>
      <c r="G443" s="35"/>
      <c r="H443" s="35"/>
      <c r="I443" s="35"/>
      <c r="J443" s="35"/>
      <c r="K443" s="35"/>
      <c r="L443" s="8">
        <v>1120</v>
      </c>
      <c r="M443" s="8">
        <v>1320</v>
      </c>
      <c r="N443" s="9"/>
      <c r="O443" s="44" t="s">
        <v>256</v>
      </c>
      <c r="P443" s="35"/>
      <c r="Q443" s="44" t="s">
        <v>19</v>
      </c>
      <c r="R443" s="35"/>
      <c r="S443" s="35"/>
      <c r="T443" s="35"/>
      <c r="U443" s="35"/>
      <c r="V443" s="35"/>
      <c r="W443" s="35"/>
      <c r="X443" s="44" t="s">
        <v>19</v>
      </c>
      <c r="Y443" s="35"/>
      <c r="Z443" s="35"/>
      <c r="AA443" s="18">
        <v>250000</v>
      </c>
    </row>
    <row r="444" spans="3:27">
      <c r="C444" s="41" t="s">
        <v>34</v>
      </c>
      <c r="D444" s="35"/>
      <c r="E444" s="35"/>
      <c r="F444" s="35"/>
      <c r="G444" s="35"/>
      <c r="H444" s="35"/>
      <c r="I444" s="35"/>
      <c r="J444" s="35"/>
      <c r="K444" s="35"/>
      <c r="L444" s="10" t="s">
        <v>19</v>
      </c>
      <c r="M444" s="10" t="s">
        <v>19</v>
      </c>
      <c r="N444" s="10" t="s">
        <v>19</v>
      </c>
      <c r="O444" s="41" t="s">
        <v>19</v>
      </c>
      <c r="P444" s="35"/>
      <c r="Q444" s="41" t="s">
        <v>19</v>
      </c>
      <c r="R444" s="35"/>
      <c r="S444" s="35"/>
      <c r="T444" s="35"/>
      <c r="U444" s="35"/>
      <c r="V444" s="35"/>
      <c r="W444" s="35"/>
      <c r="X444" s="41" t="s">
        <v>19</v>
      </c>
      <c r="Y444" s="35"/>
      <c r="Z444" s="35"/>
      <c r="AA444" s="19" t="s">
        <v>19</v>
      </c>
    </row>
    <row r="445" spans="3:27" ht="34.5" customHeight="1">
      <c r="C445" s="34" t="s">
        <v>314</v>
      </c>
      <c r="D445" s="35"/>
      <c r="E445" s="35"/>
      <c r="F445" s="35"/>
      <c r="G445" s="35"/>
      <c r="H445" s="35"/>
      <c r="I445" s="35"/>
      <c r="J445" s="35"/>
      <c r="K445" s="35"/>
      <c r="L445" s="12" t="s">
        <v>19</v>
      </c>
      <c r="M445" s="12" t="s">
        <v>19</v>
      </c>
      <c r="N445" s="12" t="s">
        <v>19</v>
      </c>
      <c r="O445" s="34" t="s">
        <v>144</v>
      </c>
      <c r="P445" s="35"/>
      <c r="Q445" s="42" t="s">
        <v>450</v>
      </c>
      <c r="R445" s="43"/>
      <c r="S445" s="43"/>
      <c r="T445" s="43"/>
      <c r="U445" s="43"/>
      <c r="V445" s="43"/>
      <c r="W445" s="43"/>
      <c r="X445" s="34" t="s">
        <v>19</v>
      </c>
      <c r="Y445" s="35"/>
      <c r="Z445" s="35"/>
      <c r="AA445" s="20">
        <v>250000</v>
      </c>
    </row>
    <row r="446" spans="3:27">
      <c r="C446" s="44" t="s">
        <v>39</v>
      </c>
      <c r="D446" s="35"/>
      <c r="E446" s="35"/>
      <c r="F446" s="35"/>
      <c r="G446" s="35"/>
      <c r="H446" s="35"/>
      <c r="I446" s="35"/>
      <c r="J446" s="35"/>
      <c r="K446" s="35"/>
      <c r="L446" s="8">
        <v>1120</v>
      </c>
      <c r="M446" s="8">
        <v>1320</v>
      </c>
      <c r="N446" s="9" t="s">
        <v>40</v>
      </c>
      <c r="O446" s="44" t="s">
        <v>41</v>
      </c>
      <c r="P446" s="35"/>
      <c r="Q446" s="44" t="s">
        <v>19</v>
      </c>
      <c r="R446" s="35"/>
      <c r="S446" s="35"/>
      <c r="T446" s="35"/>
      <c r="U446" s="35"/>
      <c r="V446" s="35"/>
      <c r="W446" s="35"/>
      <c r="X446" s="44" t="s">
        <v>19</v>
      </c>
      <c r="Y446" s="35"/>
      <c r="Z446" s="35"/>
      <c r="AA446" s="18">
        <v>148000</v>
      </c>
    </row>
    <row r="447" spans="3:27">
      <c r="C447" s="41" t="s">
        <v>34</v>
      </c>
      <c r="D447" s="35"/>
      <c r="E447" s="35"/>
      <c r="F447" s="35"/>
      <c r="G447" s="35"/>
      <c r="H447" s="35"/>
      <c r="I447" s="35"/>
      <c r="J447" s="35"/>
      <c r="K447" s="35"/>
      <c r="L447" s="10" t="s">
        <v>19</v>
      </c>
      <c r="M447" s="10" t="s">
        <v>19</v>
      </c>
      <c r="N447" s="10" t="s">
        <v>19</v>
      </c>
      <c r="O447" s="41" t="s">
        <v>19</v>
      </c>
      <c r="P447" s="35"/>
      <c r="Q447" s="41" t="s">
        <v>19</v>
      </c>
      <c r="R447" s="35"/>
      <c r="S447" s="35"/>
      <c r="T447" s="35"/>
      <c r="U447" s="35"/>
      <c r="V447" s="35"/>
      <c r="W447" s="35"/>
      <c r="X447" s="41" t="s">
        <v>19</v>
      </c>
      <c r="Y447" s="35"/>
      <c r="Z447" s="35"/>
      <c r="AA447" s="19" t="s">
        <v>19</v>
      </c>
    </row>
    <row r="448" spans="3:27" ht="49.5" customHeight="1">
      <c r="C448" s="34" t="s">
        <v>312</v>
      </c>
      <c r="D448" s="35"/>
      <c r="E448" s="35"/>
      <c r="F448" s="35"/>
      <c r="G448" s="35"/>
      <c r="H448" s="35"/>
      <c r="I448" s="35"/>
      <c r="J448" s="35"/>
      <c r="K448" s="35"/>
      <c r="L448" s="12" t="s">
        <v>19</v>
      </c>
      <c r="M448" s="12" t="s">
        <v>19</v>
      </c>
      <c r="N448" s="12" t="s">
        <v>19</v>
      </c>
      <c r="O448" s="34" t="s">
        <v>132</v>
      </c>
      <c r="P448" s="35"/>
      <c r="Q448" s="42" t="s">
        <v>315</v>
      </c>
      <c r="R448" s="43"/>
      <c r="S448" s="43"/>
      <c r="T448" s="43"/>
      <c r="U448" s="43"/>
      <c r="V448" s="43"/>
      <c r="W448" s="43"/>
      <c r="X448" s="34" t="s">
        <v>19</v>
      </c>
      <c r="Y448" s="35"/>
      <c r="Z448" s="35"/>
      <c r="AA448" s="20">
        <v>148000</v>
      </c>
    </row>
    <row r="449" spans="3:27">
      <c r="C449" s="44" t="s">
        <v>48</v>
      </c>
      <c r="D449" s="35"/>
      <c r="E449" s="35"/>
      <c r="F449" s="35"/>
      <c r="G449" s="35"/>
      <c r="H449" s="35"/>
      <c r="I449" s="35"/>
      <c r="J449" s="35"/>
      <c r="K449" s="35"/>
      <c r="L449" s="8">
        <v>1120</v>
      </c>
      <c r="M449" s="8">
        <v>1320</v>
      </c>
      <c r="N449" s="9"/>
      <c r="O449" s="44" t="s">
        <v>49</v>
      </c>
      <c r="P449" s="35"/>
      <c r="Q449" s="44" t="s">
        <v>19</v>
      </c>
      <c r="R449" s="35"/>
      <c r="S449" s="35"/>
      <c r="T449" s="35"/>
      <c r="U449" s="35"/>
      <c r="V449" s="35"/>
      <c r="W449" s="35"/>
      <c r="X449" s="44" t="s">
        <v>19</v>
      </c>
      <c r="Y449" s="35"/>
      <c r="Z449" s="35"/>
      <c r="AA449" s="18">
        <v>252000</v>
      </c>
    </row>
    <row r="450" spans="3:27">
      <c r="C450" s="41" t="s">
        <v>34</v>
      </c>
      <c r="D450" s="35"/>
      <c r="E450" s="35"/>
      <c r="F450" s="35"/>
      <c r="G450" s="35"/>
      <c r="H450" s="35"/>
      <c r="I450" s="35"/>
      <c r="J450" s="35"/>
      <c r="K450" s="35"/>
      <c r="L450" s="10" t="s">
        <v>19</v>
      </c>
      <c r="M450" s="10" t="s">
        <v>19</v>
      </c>
      <c r="N450" s="10" t="s">
        <v>19</v>
      </c>
      <c r="O450" s="41" t="s">
        <v>19</v>
      </c>
      <c r="P450" s="35"/>
      <c r="Q450" s="41" t="s">
        <v>19</v>
      </c>
      <c r="R450" s="35"/>
      <c r="S450" s="35"/>
      <c r="T450" s="35"/>
      <c r="U450" s="35"/>
      <c r="V450" s="35"/>
      <c r="W450" s="35"/>
      <c r="X450" s="41" t="s">
        <v>19</v>
      </c>
      <c r="Y450" s="35"/>
      <c r="Z450" s="35"/>
      <c r="AA450" s="19" t="s">
        <v>19</v>
      </c>
    </row>
    <row r="451" spans="3:27" ht="33" customHeight="1">
      <c r="C451" s="34" t="s">
        <v>273</v>
      </c>
      <c r="D451" s="35"/>
      <c r="E451" s="35"/>
      <c r="F451" s="35"/>
      <c r="G451" s="35"/>
      <c r="H451" s="35"/>
      <c r="I451" s="35"/>
      <c r="J451" s="35"/>
      <c r="K451" s="35"/>
      <c r="L451" s="12" t="s">
        <v>19</v>
      </c>
      <c r="M451" s="12" t="s">
        <v>19</v>
      </c>
      <c r="N451" s="12" t="s">
        <v>19</v>
      </c>
      <c r="O451" s="34" t="s">
        <v>274</v>
      </c>
      <c r="P451" s="35"/>
      <c r="Q451" s="42" t="s">
        <v>398</v>
      </c>
      <c r="R451" s="43"/>
      <c r="S451" s="43"/>
      <c r="T451" s="43"/>
      <c r="U451" s="43"/>
      <c r="V451" s="43"/>
      <c r="W451" s="43"/>
      <c r="X451" s="34" t="s">
        <v>19</v>
      </c>
      <c r="Y451" s="35"/>
      <c r="Z451" s="35"/>
      <c r="AA451" s="20">
        <v>252000</v>
      </c>
    </row>
    <row r="452" spans="3:27">
      <c r="C452" s="44" t="s">
        <v>52</v>
      </c>
      <c r="D452" s="35"/>
      <c r="E452" s="35"/>
      <c r="F452" s="35"/>
      <c r="G452" s="35"/>
      <c r="H452" s="35"/>
      <c r="I452" s="35"/>
      <c r="J452" s="35"/>
      <c r="K452" s="35"/>
      <c r="L452" s="8">
        <v>1120</v>
      </c>
      <c r="M452" s="8">
        <v>1320</v>
      </c>
      <c r="N452" s="9"/>
      <c r="O452" s="44" t="s">
        <v>53</v>
      </c>
      <c r="P452" s="35"/>
      <c r="Q452" s="44" t="s">
        <v>19</v>
      </c>
      <c r="R452" s="35"/>
      <c r="S452" s="35"/>
      <c r="T452" s="35"/>
      <c r="U452" s="35"/>
      <c r="V452" s="35"/>
      <c r="W452" s="35"/>
      <c r="X452" s="44" t="s">
        <v>19</v>
      </c>
      <c r="Y452" s="35"/>
      <c r="Z452" s="35"/>
      <c r="AA452" s="18">
        <v>5500000</v>
      </c>
    </row>
    <row r="453" spans="3:27">
      <c r="C453" s="41" t="s">
        <v>34</v>
      </c>
      <c r="D453" s="35"/>
      <c r="E453" s="35"/>
      <c r="F453" s="35"/>
      <c r="G453" s="35"/>
      <c r="H453" s="35"/>
      <c r="I453" s="35"/>
      <c r="J453" s="35"/>
      <c r="K453" s="35"/>
      <c r="L453" s="10" t="s">
        <v>19</v>
      </c>
      <c r="M453" s="10" t="s">
        <v>19</v>
      </c>
      <c r="N453" s="10" t="s">
        <v>19</v>
      </c>
      <c r="O453" s="41" t="s">
        <v>19</v>
      </c>
      <c r="P453" s="35"/>
      <c r="Q453" s="41" t="s">
        <v>19</v>
      </c>
      <c r="R453" s="35"/>
      <c r="S453" s="35"/>
      <c r="T453" s="35"/>
      <c r="U453" s="35"/>
      <c r="V453" s="35"/>
      <c r="W453" s="35"/>
      <c r="X453" s="41" t="s">
        <v>19</v>
      </c>
      <c r="Y453" s="35"/>
      <c r="Z453" s="35"/>
      <c r="AA453" s="19" t="s">
        <v>19</v>
      </c>
    </row>
    <row r="454" spans="3:27" ht="40" customHeight="1">
      <c r="C454" s="34" t="s">
        <v>314</v>
      </c>
      <c r="D454" s="35"/>
      <c r="E454" s="35"/>
      <c r="F454" s="35"/>
      <c r="G454" s="35"/>
      <c r="H454" s="35"/>
      <c r="I454" s="35"/>
      <c r="J454" s="35"/>
      <c r="K454" s="35"/>
      <c r="L454" s="12" t="s">
        <v>19</v>
      </c>
      <c r="M454" s="12" t="s">
        <v>19</v>
      </c>
      <c r="N454" s="12" t="s">
        <v>19</v>
      </c>
      <c r="O454" s="34" t="s">
        <v>144</v>
      </c>
      <c r="P454" s="35"/>
      <c r="Q454" s="42" t="s">
        <v>316</v>
      </c>
      <c r="R454" s="43"/>
      <c r="S454" s="43"/>
      <c r="T454" s="43"/>
      <c r="U454" s="43"/>
      <c r="V454" s="43"/>
      <c r="W454" s="43"/>
      <c r="X454" s="34" t="s">
        <v>19</v>
      </c>
      <c r="Y454" s="35"/>
      <c r="Z454" s="35"/>
      <c r="AA454" s="20">
        <v>500000</v>
      </c>
    </row>
    <row r="455" spans="3:27" ht="41.5" customHeight="1">
      <c r="C455" s="34" t="s">
        <v>269</v>
      </c>
      <c r="D455" s="35"/>
      <c r="E455" s="35"/>
      <c r="F455" s="35"/>
      <c r="G455" s="35"/>
      <c r="H455" s="35"/>
      <c r="I455" s="35"/>
      <c r="J455" s="35"/>
      <c r="K455" s="35"/>
      <c r="L455" s="12" t="s">
        <v>19</v>
      </c>
      <c r="M455" s="12" t="s">
        <v>19</v>
      </c>
      <c r="N455" s="12" t="s">
        <v>19</v>
      </c>
      <c r="O455" s="34" t="s">
        <v>46</v>
      </c>
      <c r="P455" s="35"/>
      <c r="Q455" s="42" t="s">
        <v>317</v>
      </c>
      <c r="R455" s="43"/>
      <c r="S455" s="43"/>
      <c r="T455" s="43"/>
      <c r="U455" s="43"/>
      <c r="V455" s="43"/>
      <c r="W455" s="43"/>
      <c r="X455" s="34" t="s">
        <v>19</v>
      </c>
      <c r="Y455" s="35"/>
      <c r="Z455" s="35"/>
      <c r="AA455" s="20">
        <v>5000000</v>
      </c>
    </row>
    <row r="456" spans="3:27" ht="20.5" customHeight="1">
      <c r="C456" s="44" t="s">
        <v>59</v>
      </c>
      <c r="D456" s="35"/>
      <c r="E456" s="35"/>
      <c r="F456" s="35"/>
      <c r="G456" s="35"/>
      <c r="H456" s="35"/>
      <c r="I456" s="35"/>
      <c r="J456" s="35"/>
      <c r="K456" s="35"/>
      <c r="L456" s="8">
        <v>1120</v>
      </c>
      <c r="M456" s="8">
        <v>1320</v>
      </c>
      <c r="N456" s="9"/>
      <c r="O456" s="44" t="s">
        <v>60</v>
      </c>
      <c r="P456" s="35"/>
      <c r="Q456" s="44" t="s">
        <v>19</v>
      </c>
      <c r="R456" s="35"/>
      <c r="S456" s="35"/>
      <c r="T456" s="35"/>
      <c r="U456" s="35"/>
      <c r="V456" s="35"/>
      <c r="W456" s="35"/>
      <c r="X456" s="44" t="s">
        <v>19</v>
      </c>
      <c r="Y456" s="35"/>
      <c r="Z456" s="35"/>
      <c r="AA456" s="18">
        <v>700000</v>
      </c>
    </row>
    <row r="457" spans="3:27">
      <c r="C457" s="41" t="s">
        <v>34</v>
      </c>
      <c r="D457" s="35"/>
      <c r="E457" s="35"/>
      <c r="F457" s="35"/>
      <c r="G457" s="35"/>
      <c r="H457" s="35"/>
      <c r="I457" s="35"/>
      <c r="J457" s="35"/>
      <c r="K457" s="35"/>
      <c r="L457" s="10" t="s">
        <v>19</v>
      </c>
      <c r="M457" s="10" t="s">
        <v>19</v>
      </c>
      <c r="N457" s="10" t="s">
        <v>19</v>
      </c>
      <c r="O457" s="41" t="s">
        <v>19</v>
      </c>
      <c r="P457" s="35"/>
      <c r="Q457" s="41" t="s">
        <v>19</v>
      </c>
      <c r="R457" s="35"/>
      <c r="S457" s="35"/>
      <c r="T457" s="35"/>
      <c r="U457" s="35"/>
      <c r="V457" s="35"/>
      <c r="W457" s="35"/>
      <c r="X457" s="41" t="s">
        <v>19</v>
      </c>
      <c r="Y457" s="35"/>
      <c r="Z457" s="35"/>
      <c r="AA457" s="19" t="s">
        <v>19</v>
      </c>
    </row>
    <row r="458" spans="3:27" ht="43.5" customHeight="1">
      <c r="C458" s="34" t="s">
        <v>238</v>
      </c>
      <c r="D458" s="35"/>
      <c r="E458" s="35"/>
      <c r="F458" s="35"/>
      <c r="G458" s="35"/>
      <c r="H458" s="35"/>
      <c r="I458" s="35"/>
      <c r="J458" s="35"/>
      <c r="K458" s="35"/>
      <c r="L458" s="12" t="s">
        <v>19</v>
      </c>
      <c r="M458" s="12" t="s">
        <v>19</v>
      </c>
      <c r="N458" s="12" t="s">
        <v>19</v>
      </c>
      <c r="O458" s="34" t="s">
        <v>91</v>
      </c>
      <c r="P458" s="35"/>
      <c r="Q458" s="42" t="s">
        <v>451</v>
      </c>
      <c r="R458" s="43"/>
      <c r="S458" s="43"/>
      <c r="T458" s="43"/>
      <c r="U458" s="43"/>
      <c r="V458" s="43"/>
      <c r="W458" s="43"/>
      <c r="X458" s="34" t="s">
        <v>19</v>
      </c>
      <c r="Y458" s="35"/>
      <c r="Z458" s="35"/>
      <c r="AA458" s="20">
        <v>700000</v>
      </c>
    </row>
    <row r="459" spans="3:27" ht="26.5" customHeight="1">
      <c r="C459" s="44" t="s">
        <v>67</v>
      </c>
      <c r="D459" s="35"/>
      <c r="E459" s="35"/>
      <c r="F459" s="35"/>
      <c r="G459" s="35"/>
      <c r="H459" s="35"/>
      <c r="I459" s="35"/>
      <c r="J459" s="35"/>
      <c r="K459" s="35"/>
      <c r="L459" s="8">
        <v>1120</v>
      </c>
      <c r="M459" s="8">
        <v>1320</v>
      </c>
      <c r="N459" s="9"/>
      <c r="O459" s="44" t="s">
        <v>68</v>
      </c>
      <c r="P459" s="35"/>
      <c r="Q459" s="44" t="s">
        <v>19</v>
      </c>
      <c r="R459" s="35"/>
      <c r="S459" s="35"/>
      <c r="T459" s="35"/>
      <c r="U459" s="35"/>
      <c r="V459" s="35"/>
      <c r="W459" s="35"/>
      <c r="X459" s="44" t="s">
        <v>19</v>
      </c>
      <c r="Y459" s="35"/>
      <c r="Z459" s="35"/>
      <c r="AA459" s="18">
        <v>2000000</v>
      </c>
    </row>
    <row r="460" spans="3:27">
      <c r="C460" s="41" t="s">
        <v>34</v>
      </c>
      <c r="D460" s="35"/>
      <c r="E460" s="35"/>
      <c r="F460" s="35"/>
      <c r="G460" s="35"/>
      <c r="H460" s="35"/>
      <c r="I460" s="35"/>
      <c r="J460" s="35"/>
      <c r="K460" s="35"/>
      <c r="L460" s="10" t="s">
        <v>19</v>
      </c>
      <c r="M460" s="10" t="s">
        <v>19</v>
      </c>
      <c r="N460" s="10" t="s">
        <v>19</v>
      </c>
      <c r="O460" s="41" t="s">
        <v>19</v>
      </c>
      <c r="P460" s="35"/>
      <c r="Q460" s="41" t="s">
        <v>19</v>
      </c>
      <c r="R460" s="35"/>
      <c r="S460" s="35"/>
      <c r="T460" s="35"/>
      <c r="U460" s="35"/>
      <c r="V460" s="35"/>
      <c r="W460" s="35"/>
      <c r="X460" s="41" t="s">
        <v>19</v>
      </c>
      <c r="Y460" s="35"/>
      <c r="Z460" s="35"/>
      <c r="AA460" s="19" t="s">
        <v>19</v>
      </c>
    </row>
    <row r="461" spans="3:27" ht="39" customHeight="1">
      <c r="C461" s="34" t="s">
        <v>245</v>
      </c>
      <c r="D461" s="35"/>
      <c r="E461" s="35"/>
      <c r="F461" s="35"/>
      <c r="G461" s="35"/>
      <c r="H461" s="35"/>
      <c r="I461" s="35"/>
      <c r="J461" s="35"/>
      <c r="K461" s="35"/>
      <c r="L461" s="12" t="s">
        <v>19</v>
      </c>
      <c r="M461" s="12" t="s">
        <v>19</v>
      </c>
      <c r="N461" s="12" t="s">
        <v>19</v>
      </c>
      <c r="O461" s="34" t="s">
        <v>51</v>
      </c>
      <c r="P461" s="35"/>
      <c r="Q461" s="42" t="s">
        <v>318</v>
      </c>
      <c r="R461" s="43"/>
      <c r="S461" s="43"/>
      <c r="T461" s="43"/>
      <c r="U461" s="43"/>
      <c r="V461" s="43"/>
      <c r="W461" s="43"/>
      <c r="X461" s="34" t="s">
        <v>19</v>
      </c>
      <c r="Y461" s="35"/>
      <c r="Z461" s="35"/>
      <c r="AA461" s="20">
        <v>2000000</v>
      </c>
    </row>
    <row r="462" spans="3:27">
      <c r="C462" s="45" t="s">
        <v>82</v>
      </c>
      <c r="D462" s="35"/>
      <c r="E462" s="35"/>
      <c r="F462" s="35"/>
      <c r="G462" s="35"/>
      <c r="H462" s="35"/>
      <c r="I462" s="35"/>
      <c r="J462" s="35"/>
      <c r="K462" s="35"/>
      <c r="L462" s="7" t="s">
        <v>19</v>
      </c>
      <c r="M462" s="7" t="s">
        <v>19</v>
      </c>
      <c r="N462" s="7" t="s">
        <v>19</v>
      </c>
      <c r="O462" s="45" t="s">
        <v>83</v>
      </c>
      <c r="P462" s="35"/>
      <c r="Q462" s="45" t="s">
        <v>19</v>
      </c>
      <c r="R462" s="35"/>
      <c r="S462" s="35"/>
      <c r="T462" s="35"/>
      <c r="U462" s="35"/>
      <c r="V462" s="35"/>
      <c r="W462" s="35"/>
      <c r="X462" s="45" t="s">
        <v>19</v>
      </c>
      <c r="Y462" s="35"/>
      <c r="Z462" s="35"/>
      <c r="AA462" s="17">
        <v>108265089</v>
      </c>
    </row>
    <row r="463" spans="3:27">
      <c r="C463" s="44" t="s">
        <v>278</v>
      </c>
      <c r="D463" s="35"/>
      <c r="E463" s="35"/>
      <c r="F463" s="35"/>
      <c r="G463" s="35"/>
      <c r="H463" s="35"/>
      <c r="I463" s="35"/>
      <c r="J463" s="35"/>
      <c r="K463" s="35"/>
      <c r="L463" s="8">
        <v>1120</v>
      </c>
      <c r="M463" s="8">
        <v>1320</v>
      </c>
      <c r="N463" s="9"/>
      <c r="O463" s="44" t="s">
        <v>279</v>
      </c>
      <c r="P463" s="35"/>
      <c r="Q463" s="44" t="s">
        <v>19</v>
      </c>
      <c r="R463" s="35"/>
      <c r="S463" s="35"/>
      <c r="T463" s="35"/>
      <c r="U463" s="35"/>
      <c r="V463" s="35"/>
      <c r="W463" s="35"/>
      <c r="X463" s="44" t="s">
        <v>19</v>
      </c>
      <c r="Y463" s="35"/>
      <c r="Z463" s="35"/>
      <c r="AA463" s="18">
        <v>25500000</v>
      </c>
    </row>
    <row r="464" spans="3:27">
      <c r="C464" s="41" t="s">
        <v>34</v>
      </c>
      <c r="D464" s="35"/>
      <c r="E464" s="35"/>
      <c r="F464" s="35"/>
      <c r="G464" s="35"/>
      <c r="H464" s="35"/>
      <c r="I464" s="35"/>
      <c r="J464" s="35"/>
      <c r="K464" s="35"/>
      <c r="L464" s="10" t="s">
        <v>19</v>
      </c>
      <c r="M464" s="10" t="s">
        <v>19</v>
      </c>
      <c r="N464" s="10" t="s">
        <v>19</v>
      </c>
      <c r="O464" s="41" t="s">
        <v>19</v>
      </c>
      <c r="P464" s="35"/>
      <c r="Q464" s="41" t="s">
        <v>19</v>
      </c>
      <c r="R464" s="35"/>
      <c r="S464" s="35"/>
      <c r="T464" s="35"/>
      <c r="U464" s="35"/>
      <c r="V464" s="35"/>
      <c r="W464" s="35"/>
      <c r="X464" s="41" t="s">
        <v>19</v>
      </c>
      <c r="Y464" s="35"/>
      <c r="Z464" s="35"/>
      <c r="AA464" s="19" t="s">
        <v>19</v>
      </c>
    </row>
    <row r="465" spans="3:27" ht="144.5" customHeight="1">
      <c r="C465" s="34" t="s">
        <v>280</v>
      </c>
      <c r="D465" s="35"/>
      <c r="E465" s="35"/>
      <c r="F465" s="35"/>
      <c r="G465" s="35"/>
      <c r="H465" s="35"/>
      <c r="I465" s="35"/>
      <c r="J465" s="35"/>
      <c r="K465" s="35"/>
      <c r="L465" s="12" t="s">
        <v>19</v>
      </c>
      <c r="M465" s="12" t="s">
        <v>19</v>
      </c>
      <c r="N465" s="12" t="s">
        <v>19</v>
      </c>
      <c r="O465" s="34" t="s">
        <v>97</v>
      </c>
      <c r="P465" s="35"/>
      <c r="Q465" s="42" t="s">
        <v>452</v>
      </c>
      <c r="R465" s="43"/>
      <c r="S465" s="43"/>
      <c r="T465" s="43"/>
      <c r="U465" s="43"/>
      <c r="V465" s="43"/>
      <c r="W465" s="43"/>
      <c r="X465" s="34" t="s">
        <v>19</v>
      </c>
      <c r="Y465" s="35"/>
      <c r="Z465" s="35"/>
      <c r="AA465" s="20">
        <v>25500000</v>
      </c>
    </row>
    <row r="466" spans="3:27">
      <c r="C466" s="44" t="s">
        <v>319</v>
      </c>
      <c r="D466" s="35"/>
      <c r="E466" s="35"/>
      <c r="F466" s="35"/>
      <c r="G466" s="35"/>
      <c r="H466" s="35"/>
      <c r="I466" s="35"/>
      <c r="J466" s="35"/>
      <c r="K466" s="35"/>
      <c r="L466" s="8">
        <v>1120</v>
      </c>
      <c r="M466" s="8">
        <v>1320</v>
      </c>
      <c r="N466" s="9"/>
      <c r="O466" s="44" t="s">
        <v>320</v>
      </c>
      <c r="P466" s="35"/>
      <c r="Q466" s="44" t="s">
        <v>19</v>
      </c>
      <c r="R466" s="35"/>
      <c r="S466" s="35"/>
      <c r="T466" s="35"/>
      <c r="U466" s="35"/>
      <c r="V466" s="35"/>
      <c r="W466" s="35"/>
      <c r="X466" s="44" t="s">
        <v>19</v>
      </c>
      <c r="Y466" s="35"/>
      <c r="Z466" s="35"/>
      <c r="AA466" s="18">
        <v>200000</v>
      </c>
    </row>
    <row r="467" spans="3:27">
      <c r="C467" s="41" t="s">
        <v>34</v>
      </c>
      <c r="D467" s="35"/>
      <c r="E467" s="35"/>
      <c r="F467" s="35"/>
      <c r="G467" s="35"/>
      <c r="H467" s="35"/>
      <c r="I467" s="35"/>
      <c r="J467" s="35"/>
      <c r="K467" s="35"/>
      <c r="L467" s="10" t="s">
        <v>19</v>
      </c>
      <c r="M467" s="10" t="s">
        <v>19</v>
      </c>
      <c r="N467" s="10" t="s">
        <v>19</v>
      </c>
      <c r="O467" s="41" t="s">
        <v>19</v>
      </c>
      <c r="P467" s="35"/>
      <c r="Q467" s="41" t="s">
        <v>19</v>
      </c>
      <c r="R467" s="35"/>
      <c r="S467" s="35"/>
      <c r="T467" s="35"/>
      <c r="U467" s="35"/>
      <c r="V467" s="35"/>
      <c r="W467" s="35"/>
      <c r="X467" s="41" t="s">
        <v>19</v>
      </c>
      <c r="Y467" s="35"/>
      <c r="Z467" s="35"/>
      <c r="AA467" s="19" t="s">
        <v>19</v>
      </c>
    </row>
    <row r="468" spans="3:27" ht="71.5" customHeight="1">
      <c r="C468" s="34" t="s">
        <v>257</v>
      </c>
      <c r="D468" s="35"/>
      <c r="E468" s="35"/>
      <c r="F468" s="35"/>
      <c r="G468" s="35"/>
      <c r="H468" s="35"/>
      <c r="I468" s="35"/>
      <c r="J468" s="35"/>
      <c r="K468" s="35"/>
      <c r="L468" s="12" t="s">
        <v>19</v>
      </c>
      <c r="M468" s="12" t="s">
        <v>19</v>
      </c>
      <c r="N468" s="12" t="s">
        <v>19</v>
      </c>
      <c r="O468" s="34" t="s">
        <v>404</v>
      </c>
      <c r="P468" s="35"/>
      <c r="Q468" s="42" t="s">
        <v>453</v>
      </c>
      <c r="R468" s="43"/>
      <c r="S468" s="43"/>
      <c r="T468" s="43"/>
      <c r="U468" s="43"/>
      <c r="V468" s="43"/>
      <c r="W468" s="43"/>
      <c r="X468" s="34" t="s">
        <v>19</v>
      </c>
      <c r="Y468" s="35"/>
      <c r="Z468" s="35"/>
      <c r="AA468" s="20">
        <v>200000</v>
      </c>
    </row>
    <row r="469" spans="3:27">
      <c r="C469" s="44" t="s">
        <v>291</v>
      </c>
      <c r="D469" s="35"/>
      <c r="E469" s="35"/>
      <c r="F469" s="35"/>
      <c r="G469" s="35"/>
      <c r="H469" s="35"/>
      <c r="I469" s="35"/>
      <c r="J469" s="35"/>
      <c r="K469" s="35"/>
      <c r="L469" s="8">
        <v>1120</v>
      </c>
      <c r="M469" s="8">
        <v>1320</v>
      </c>
      <c r="N469" s="9"/>
      <c r="O469" s="44" t="s">
        <v>292</v>
      </c>
      <c r="P469" s="35"/>
      <c r="Q469" s="44" t="s">
        <v>19</v>
      </c>
      <c r="R469" s="35"/>
      <c r="S469" s="35"/>
      <c r="T469" s="35"/>
      <c r="U469" s="35"/>
      <c r="V469" s="35"/>
      <c r="W469" s="35"/>
      <c r="X469" s="44" t="s">
        <v>19</v>
      </c>
      <c r="Y469" s="35"/>
      <c r="Z469" s="35"/>
      <c r="AA469" s="18">
        <v>82387754</v>
      </c>
    </row>
    <row r="470" spans="3:27">
      <c r="C470" s="41" t="s">
        <v>34</v>
      </c>
      <c r="D470" s="35"/>
      <c r="E470" s="35"/>
      <c r="F470" s="35"/>
      <c r="G470" s="35"/>
      <c r="H470" s="35"/>
      <c r="I470" s="35"/>
      <c r="J470" s="35"/>
      <c r="K470" s="35"/>
      <c r="L470" s="10" t="s">
        <v>19</v>
      </c>
      <c r="M470" s="10" t="s">
        <v>19</v>
      </c>
      <c r="N470" s="10" t="s">
        <v>19</v>
      </c>
      <c r="O470" s="41" t="s">
        <v>19</v>
      </c>
      <c r="P470" s="35"/>
      <c r="Q470" s="41" t="s">
        <v>19</v>
      </c>
      <c r="R470" s="35"/>
      <c r="S470" s="35"/>
      <c r="T470" s="35"/>
      <c r="U470" s="35"/>
      <c r="V470" s="35"/>
      <c r="W470" s="35"/>
      <c r="X470" s="41" t="s">
        <v>19</v>
      </c>
      <c r="Y470" s="35"/>
      <c r="Z470" s="35"/>
      <c r="AA470" s="19" t="s">
        <v>19</v>
      </c>
    </row>
    <row r="471" spans="3:27" ht="66" customHeight="1">
      <c r="C471" s="34" t="s">
        <v>313</v>
      </c>
      <c r="D471" s="35"/>
      <c r="E471" s="35"/>
      <c r="F471" s="35"/>
      <c r="G471" s="35"/>
      <c r="H471" s="35"/>
      <c r="I471" s="35"/>
      <c r="J471" s="35"/>
      <c r="K471" s="35"/>
      <c r="L471" s="12" t="s">
        <v>19</v>
      </c>
      <c r="M471" s="12" t="s">
        <v>19</v>
      </c>
      <c r="N471" s="12" t="s">
        <v>19</v>
      </c>
      <c r="O471" s="34" t="s">
        <v>76</v>
      </c>
      <c r="P471" s="35"/>
      <c r="Q471" s="42" t="s">
        <v>454</v>
      </c>
      <c r="R471" s="43"/>
      <c r="S471" s="43"/>
      <c r="T471" s="43"/>
      <c r="U471" s="43"/>
      <c r="V471" s="43"/>
      <c r="W471" s="43"/>
      <c r="X471" s="34" t="s">
        <v>19</v>
      </c>
      <c r="Y471" s="35"/>
      <c r="Z471" s="35"/>
      <c r="AA471" s="20">
        <v>5500000</v>
      </c>
    </row>
    <row r="472" spans="3:27" ht="70" customHeight="1">
      <c r="C472" s="34" t="s">
        <v>281</v>
      </c>
      <c r="D472" s="35"/>
      <c r="E472" s="35"/>
      <c r="F472" s="35"/>
      <c r="G472" s="35"/>
      <c r="H472" s="35"/>
      <c r="I472" s="35"/>
      <c r="J472" s="35"/>
      <c r="K472" s="35"/>
      <c r="L472" s="12" t="s">
        <v>19</v>
      </c>
      <c r="M472" s="12" t="s">
        <v>19</v>
      </c>
      <c r="N472" s="12" t="s">
        <v>19</v>
      </c>
      <c r="O472" s="34" t="s">
        <v>87</v>
      </c>
      <c r="P472" s="35"/>
      <c r="Q472" s="42" t="s">
        <v>321</v>
      </c>
      <c r="R472" s="43"/>
      <c r="S472" s="43"/>
      <c r="T472" s="43"/>
      <c r="U472" s="43"/>
      <c r="V472" s="43"/>
      <c r="W472" s="43"/>
      <c r="X472" s="34" t="s">
        <v>19</v>
      </c>
      <c r="Y472" s="35"/>
      <c r="Z472" s="35"/>
      <c r="AA472" s="20">
        <v>150000</v>
      </c>
    </row>
    <row r="473" spans="3:27" ht="195.5" customHeight="1">
      <c r="C473" s="34" t="s">
        <v>280</v>
      </c>
      <c r="D473" s="35"/>
      <c r="E473" s="35"/>
      <c r="F473" s="35"/>
      <c r="G473" s="35"/>
      <c r="H473" s="35"/>
      <c r="I473" s="35"/>
      <c r="J473" s="35"/>
      <c r="K473" s="35"/>
      <c r="L473" s="12" t="s">
        <v>19</v>
      </c>
      <c r="M473" s="12" t="s">
        <v>19</v>
      </c>
      <c r="N473" s="12" t="s">
        <v>19</v>
      </c>
      <c r="O473" s="34" t="s">
        <v>97</v>
      </c>
      <c r="P473" s="35"/>
      <c r="Q473" s="42" t="s">
        <v>455</v>
      </c>
      <c r="R473" s="43"/>
      <c r="S473" s="43"/>
      <c r="T473" s="43"/>
      <c r="U473" s="43"/>
      <c r="V473" s="43"/>
      <c r="W473" s="43"/>
      <c r="X473" s="34" t="s">
        <v>19</v>
      </c>
      <c r="Y473" s="35"/>
      <c r="Z473" s="35"/>
      <c r="AA473" s="20">
        <v>76737754</v>
      </c>
    </row>
    <row r="474" spans="3:27">
      <c r="C474" s="44" t="s">
        <v>226</v>
      </c>
      <c r="D474" s="35"/>
      <c r="E474" s="35"/>
      <c r="F474" s="35"/>
      <c r="G474" s="35"/>
      <c r="H474" s="35"/>
      <c r="I474" s="35"/>
      <c r="J474" s="35"/>
      <c r="K474" s="35"/>
      <c r="L474" s="8">
        <v>1120</v>
      </c>
      <c r="M474" s="8">
        <v>1320</v>
      </c>
      <c r="N474" s="9"/>
      <c r="O474" s="44" t="s">
        <v>227</v>
      </c>
      <c r="P474" s="35"/>
      <c r="Q474" s="44" t="s">
        <v>19</v>
      </c>
      <c r="R474" s="35"/>
      <c r="S474" s="35"/>
      <c r="T474" s="35"/>
      <c r="U474" s="35"/>
      <c r="V474" s="35"/>
      <c r="W474" s="35"/>
      <c r="X474" s="44" t="s">
        <v>19</v>
      </c>
      <c r="Y474" s="35"/>
      <c r="Z474" s="35"/>
      <c r="AA474" s="18">
        <v>177335</v>
      </c>
    </row>
    <row r="475" spans="3:27">
      <c r="C475" s="41" t="s">
        <v>34</v>
      </c>
      <c r="D475" s="35"/>
      <c r="E475" s="35"/>
      <c r="F475" s="35"/>
      <c r="G475" s="35"/>
      <c r="H475" s="35"/>
      <c r="I475" s="35"/>
      <c r="J475" s="35"/>
      <c r="K475" s="35"/>
      <c r="L475" s="10" t="s">
        <v>19</v>
      </c>
      <c r="M475" s="10" t="s">
        <v>19</v>
      </c>
      <c r="N475" s="10" t="s">
        <v>19</v>
      </c>
      <c r="O475" s="41" t="s">
        <v>19</v>
      </c>
      <c r="P475" s="35"/>
      <c r="Q475" s="41" t="s">
        <v>19</v>
      </c>
      <c r="R475" s="35"/>
      <c r="S475" s="35"/>
      <c r="T475" s="35"/>
      <c r="U475" s="35"/>
      <c r="V475" s="35"/>
      <c r="W475" s="35"/>
      <c r="X475" s="41" t="s">
        <v>19</v>
      </c>
      <c r="Y475" s="35"/>
      <c r="Z475" s="35"/>
      <c r="AA475" s="19" t="s">
        <v>19</v>
      </c>
    </row>
    <row r="476" spans="3:27" ht="55.5" customHeight="1">
      <c r="C476" s="34" t="s">
        <v>313</v>
      </c>
      <c r="D476" s="35"/>
      <c r="E476" s="35"/>
      <c r="F476" s="35"/>
      <c r="G476" s="35"/>
      <c r="H476" s="35"/>
      <c r="I476" s="35"/>
      <c r="J476" s="35"/>
      <c r="K476" s="35"/>
      <c r="L476" s="12" t="s">
        <v>19</v>
      </c>
      <c r="M476" s="12" t="s">
        <v>19</v>
      </c>
      <c r="N476" s="12" t="s">
        <v>19</v>
      </c>
      <c r="O476" s="34" t="s">
        <v>76</v>
      </c>
      <c r="P476" s="35"/>
      <c r="Q476" s="42" t="s">
        <v>322</v>
      </c>
      <c r="R476" s="43"/>
      <c r="S476" s="43"/>
      <c r="T476" s="43"/>
      <c r="U476" s="43"/>
      <c r="V476" s="43"/>
      <c r="W476" s="43"/>
      <c r="X476" s="34" t="s">
        <v>19</v>
      </c>
      <c r="Y476" s="35"/>
      <c r="Z476" s="35"/>
      <c r="AA476" s="20">
        <v>177335</v>
      </c>
    </row>
    <row r="477" spans="3:27">
      <c r="C477" s="45" t="s">
        <v>121</v>
      </c>
      <c r="D477" s="35"/>
      <c r="E477" s="35"/>
      <c r="F477" s="35"/>
      <c r="G477" s="35"/>
      <c r="H477" s="35"/>
      <c r="I477" s="35"/>
      <c r="J477" s="35"/>
      <c r="K477" s="35"/>
      <c r="L477" s="7" t="s">
        <v>19</v>
      </c>
      <c r="M477" s="7" t="s">
        <v>19</v>
      </c>
      <c r="N477" s="7" t="s">
        <v>19</v>
      </c>
      <c r="O477" s="45" t="s">
        <v>122</v>
      </c>
      <c r="P477" s="35"/>
      <c r="Q477" s="45" t="s">
        <v>19</v>
      </c>
      <c r="R477" s="35"/>
      <c r="S477" s="35"/>
      <c r="T477" s="35"/>
      <c r="U477" s="35"/>
      <c r="V477" s="35"/>
      <c r="W477" s="35"/>
      <c r="X477" s="45" t="s">
        <v>19</v>
      </c>
      <c r="Y477" s="35"/>
      <c r="Z477" s="35"/>
      <c r="AA477" s="17">
        <v>535373</v>
      </c>
    </row>
    <row r="478" spans="3:27">
      <c r="C478" s="44" t="s">
        <v>299</v>
      </c>
      <c r="D478" s="35"/>
      <c r="E478" s="35"/>
      <c r="F478" s="35"/>
      <c r="G478" s="35"/>
      <c r="H478" s="35"/>
      <c r="I478" s="35"/>
      <c r="J478" s="35"/>
      <c r="K478" s="35"/>
      <c r="L478" s="8">
        <v>2210</v>
      </c>
      <c r="M478" s="8">
        <v>1320</v>
      </c>
      <c r="N478" s="9"/>
      <c r="O478" s="44" t="s">
        <v>300</v>
      </c>
      <c r="P478" s="35"/>
      <c r="Q478" s="44" t="s">
        <v>19</v>
      </c>
      <c r="R478" s="35"/>
      <c r="S478" s="35"/>
      <c r="T478" s="35"/>
      <c r="U478" s="35"/>
      <c r="V478" s="35"/>
      <c r="W478" s="35"/>
      <c r="X478" s="44" t="s">
        <v>19</v>
      </c>
      <c r="Y478" s="35"/>
      <c r="Z478" s="35"/>
      <c r="AA478" s="18">
        <v>535373</v>
      </c>
    </row>
    <row r="479" spans="3:27">
      <c r="C479" s="41" t="s">
        <v>125</v>
      </c>
      <c r="D479" s="35"/>
      <c r="E479" s="35"/>
      <c r="F479" s="35"/>
      <c r="G479" s="35"/>
      <c r="H479" s="35"/>
      <c r="I479" s="35"/>
      <c r="J479" s="35"/>
      <c r="K479" s="35"/>
      <c r="L479" s="10" t="s">
        <v>19</v>
      </c>
      <c r="M479" s="10" t="s">
        <v>19</v>
      </c>
      <c r="N479" s="10" t="s">
        <v>19</v>
      </c>
      <c r="O479" s="41" t="s">
        <v>19</v>
      </c>
      <c r="P479" s="35"/>
      <c r="Q479" s="41" t="s">
        <v>19</v>
      </c>
      <c r="R479" s="35"/>
      <c r="S479" s="35"/>
      <c r="T479" s="35"/>
      <c r="U479" s="35"/>
      <c r="V479" s="35"/>
      <c r="W479" s="35"/>
      <c r="X479" s="41" t="s">
        <v>19</v>
      </c>
      <c r="Y479" s="35"/>
      <c r="Z479" s="35"/>
      <c r="AA479" s="19" t="s">
        <v>19</v>
      </c>
    </row>
    <row r="480" spans="3:27" ht="93.5" customHeight="1">
      <c r="C480" s="34" t="s">
        <v>272</v>
      </c>
      <c r="D480" s="35"/>
      <c r="E480" s="35"/>
      <c r="F480" s="35"/>
      <c r="G480" s="35"/>
      <c r="H480" s="35"/>
      <c r="I480" s="35"/>
      <c r="J480" s="35"/>
      <c r="K480" s="35"/>
      <c r="L480" s="12" t="s">
        <v>19</v>
      </c>
      <c r="M480" s="12" t="s">
        <v>19</v>
      </c>
      <c r="N480" s="12" t="s">
        <v>19</v>
      </c>
      <c r="O480" s="34" t="s">
        <v>78</v>
      </c>
      <c r="P480" s="35"/>
      <c r="Q480" s="42" t="s">
        <v>456</v>
      </c>
      <c r="R480" s="43"/>
      <c r="S480" s="43"/>
      <c r="T480" s="43"/>
      <c r="U480" s="43"/>
      <c r="V480" s="43"/>
      <c r="W480" s="43"/>
      <c r="X480" s="34" t="s">
        <v>19</v>
      </c>
      <c r="Y480" s="35"/>
      <c r="Z480" s="35"/>
      <c r="AA480" s="20">
        <v>535373</v>
      </c>
    </row>
    <row r="481" spans="3:27" ht="24" customHeight="1">
      <c r="C481" s="46" t="s">
        <v>167</v>
      </c>
      <c r="D481" s="35"/>
      <c r="E481" s="35"/>
      <c r="F481" s="35"/>
      <c r="G481" s="35"/>
      <c r="H481" s="35"/>
      <c r="I481" s="35"/>
      <c r="J481" s="35"/>
      <c r="K481" s="35"/>
      <c r="L481" s="6" t="s">
        <v>19</v>
      </c>
      <c r="M481" s="6" t="s">
        <v>19</v>
      </c>
      <c r="N481" s="6" t="s">
        <v>19</v>
      </c>
      <c r="O481" s="46" t="s">
        <v>19</v>
      </c>
      <c r="P481" s="35"/>
      <c r="Q481" s="46" t="s">
        <v>19</v>
      </c>
      <c r="R481" s="35"/>
      <c r="S481" s="35"/>
      <c r="T481" s="35"/>
      <c r="U481" s="35"/>
      <c r="V481" s="35"/>
      <c r="W481" s="35"/>
      <c r="X481" s="47">
        <v>143254104</v>
      </c>
      <c r="Y481" s="35"/>
      <c r="Z481" s="35"/>
      <c r="AA481" s="21" t="s">
        <v>19</v>
      </c>
    </row>
    <row r="482" spans="3:27">
      <c r="C482" s="45" t="s">
        <v>30</v>
      </c>
      <c r="D482" s="35"/>
      <c r="E482" s="35"/>
      <c r="F482" s="35"/>
      <c r="G482" s="35"/>
      <c r="H482" s="35"/>
      <c r="I482" s="35"/>
      <c r="J482" s="35"/>
      <c r="K482" s="35"/>
      <c r="L482" s="7" t="s">
        <v>19</v>
      </c>
      <c r="M482" s="7" t="s">
        <v>19</v>
      </c>
      <c r="N482" s="7" t="s">
        <v>19</v>
      </c>
      <c r="O482" s="45" t="s">
        <v>31</v>
      </c>
      <c r="P482" s="35"/>
      <c r="Q482" s="45" t="s">
        <v>19</v>
      </c>
      <c r="R482" s="35"/>
      <c r="S482" s="35"/>
      <c r="T482" s="35"/>
      <c r="U482" s="35"/>
      <c r="V482" s="35"/>
      <c r="W482" s="35"/>
      <c r="X482" s="45" t="s">
        <v>19</v>
      </c>
      <c r="Y482" s="35"/>
      <c r="Z482" s="35"/>
      <c r="AA482" s="17">
        <v>27470313</v>
      </c>
    </row>
    <row r="483" spans="3:27">
      <c r="C483" s="44" t="s">
        <v>48</v>
      </c>
      <c r="D483" s="35"/>
      <c r="E483" s="35"/>
      <c r="F483" s="35"/>
      <c r="G483" s="35"/>
      <c r="H483" s="35"/>
      <c r="I483" s="35"/>
      <c r="J483" s="35"/>
      <c r="K483" s="35"/>
      <c r="L483" s="8">
        <v>1120</v>
      </c>
      <c r="M483" s="8">
        <v>1320</v>
      </c>
      <c r="N483" s="9"/>
      <c r="O483" s="44" t="s">
        <v>49</v>
      </c>
      <c r="P483" s="35"/>
      <c r="Q483" s="44" t="s">
        <v>19</v>
      </c>
      <c r="R483" s="35"/>
      <c r="S483" s="35"/>
      <c r="T483" s="35"/>
      <c r="U483" s="35"/>
      <c r="V483" s="35"/>
      <c r="W483" s="35"/>
      <c r="X483" s="44" t="s">
        <v>19</v>
      </c>
      <c r="Y483" s="35"/>
      <c r="Z483" s="35"/>
      <c r="AA483" s="18">
        <v>5480313</v>
      </c>
    </row>
    <row r="484" spans="3:27">
      <c r="C484" s="41" t="s">
        <v>34</v>
      </c>
      <c r="D484" s="35"/>
      <c r="E484" s="35"/>
      <c r="F484" s="35"/>
      <c r="G484" s="35"/>
      <c r="H484" s="35"/>
      <c r="I484" s="35"/>
      <c r="J484" s="35"/>
      <c r="K484" s="35"/>
      <c r="L484" s="10" t="s">
        <v>19</v>
      </c>
      <c r="M484" s="10" t="s">
        <v>19</v>
      </c>
      <c r="N484" s="10" t="s">
        <v>19</v>
      </c>
      <c r="O484" s="41" t="s">
        <v>19</v>
      </c>
      <c r="P484" s="35"/>
      <c r="Q484" s="41" t="s">
        <v>19</v>
      </c>
      <c r="R484" s="35"/>
      <c r="S484" s="35"/>
      <c r="T484" s="35"/>
      <c r="U484" s="35"/>
      <c r="V484" s="35"/>
      <c r="W484" s="35"/>
      <c r="X484" s="41" t="s">
        <v>19</v>
      </c>
      <c r="Y484" s="35"/>
      <c r="Z484" s="35"/>
      <c r="AA484" s="19" t="s">
        <v>19</v>
      </c>
    </row>
    <row r="485" spans="3:27" ht="50" customHeight="1">
      <c r="C485" s="34" t="s">
        <v>323</v>
      </c>
      <c r="D485" s="35"/>
      <c r="E485" s="35"/>
      <c r="F485" s="35"/>
      <c r="G485" s="35"/>
      <c r="H485" s="35"/>
      <c r="I485" s="35"/>
      <c r="J485" s="35"/>
      <c r="K485" s="35"/>
      <c r="L485" s="12" t="s">
        <v>19</v>
      </c>
      <c r="M485" s="12" t="s">
        <v>19</v>
      </c>
      <c r="N485" s="12" t="s">
        <v>19</v>
      </c>
      <c r="O485" s="34" t="s">
        <v>186</v>
      </c>
      <c r="P485" s="35"/>
      <c r="Q485" s="42" t="s">
        <v>457</v>
      </c>
      <c r="R485" s="43"/>
      <c r="S485" s="43"/>
      <c r="T485" s="43"/>
      <c r="U485" s="43"/>
      <c r="V485" s="43"/>
      <c r="W485" s="43"/>
      <c r="X485" s="34" t="s">
        <v>19</v>
      </c>
      <c r="Y485" s="35"/>
      <c r="Z485" s="35"/>
      <c r="AA485" s="20">
        <v>4000000</v>
      </c>
    </row>
    <row r="486" spans="3:27" ht="48.5" customHeight="1">
      <c r="C486" s="34" t="s">
        <v>324</v>
      </c>
      <c r="D486" s="35"/>
      <c r="E486" s="35"/>
      <c r="F486" s="35"/>
      <c r="G486" s="35"/>
      <c r="H486" s="35"/>
      <c r="I486" s="35"/>
      <c r="J486" s="35"/>
      <c r="K486" s="35"/>
      <c r="L486" s="12" t="s">
        <v>19</v>
      </c>
      <c r="M486" s="12" t="s">
        <v>19</v>
      </c>
      <c r="N486" s="12" t="s">
        <v>19</v>
      </c>
      <c r="O486" s="34" t="s">
        <v>70</v>
      </c>
      <c r="P486" s="35"/>
      <c r="Q486" s="42" t="s">
        <v>458</v>
      </c>
      <c r="R486" s="43"/>
      <c r="S486" s="43"/>
      <c r="T486" s="43"/>
      <c r="U486" s="43"/>
      <c r="V486" s="43"/>
      <c r="W486" s="43"/>
      <c r="X486" s="34" t="s">
        <v>19</v>
      </c>
      <c r="Y486" s="35"/>
      <c r="Z486" s="35"/>
      <c r="AA486" s="20">
        <v>1480313</v>
      </c>
    </row>
    <row r="487" spans="3:27">
      <c r="C487" s="44" t="s">
        <v>141</v>
      </c>
      <c r="D487" s="35"/>
      <c r="E487" s="35"/>
      <c r="F487" s="35"/>
      <c r="G487" s="35"/>
      <c r="H487" s="35"/>
      <c r="I487" s="35"/>
      <c r="J487" s="35"/>
      <c r="K487" s="35"/>
      <c r="L487" s="8">
        <v>1120</v>
      </c>
      <c r="M487" s="8">
        <v>1320</v>
      </c>
      <c r="N487" s="9" t="s">
        <v>40</v>
      </c>
      <c r="O487" s="44" t="s">
        <v>142</v>
      </c>
      <c r="P487" s="35"/>
      <c r="Q487" s="44" t="s">
        <v>19</v>
      </c>
      <c r="R487" s="35"/>
      <c r="S487" s="35"/>
      <c r="T487" s="35"/>
      <c r="U487" s="35"/>
      <c r="V487" s="35"/>
      <c r="W487" s="35"/>
      <c r="X487" s="44" t="s">
        <v>19</v>
      </c>
      <c r="Y487" s="35"/>
      <c r="Z487" s="35"/>
      <c r="AA487" s="18">
        <v>3990000</v>
      </c>
    </row>
    <row r="488" spans="3:27">
      <c r="C488" s="41" t="s">
        <v>34</v>
      </c>
      <c r="D488" s="35"/>
      <c r="E488" s="35"/>
      <c r="F488" s="35"/>
      <c r="G488" s="35"/>
      <c r="H488" s="35"/>
      <c r="I488" s="35"/>
      <c r="J488" s="35"/>
      <c r="K488" s="35"/>
      <c r="L488" s="10" t="s">
        <v>19</v>
      </c>
      <c r="M488" s="10" t="s">
        <v>19</v>
      </c>
      <c r="N488" s="10" t="s">
        <v>19</v>
      </c>
      <c r="O488" s="41" t="s">
        <v>19</v>
      </c>
      <c r="P488" s="35"/>
      <c r="Q488" s="41" t="s">
        <v>19</v>
      </c>
      <c r="R488" s="35"/>
      <c r="S488" s="35"/>
      <c r="T488" s="35"/>
      <c r="U488" s="35"/>
      <c r="V488" s="35"/>
      <c r="W488" s="35"/>
      <c r="X488" s="41" t="s">
        <v>19</v>
      </c>
      <c r="Y488" s="35"/>
      <c r="Z488" s="35"/>
      <c r="AA488" s="19" t="s">
        <v>19</v>
      </c>
    </row>
    <row r="489" spans="3:27" ht="65" customHeight="1">
      <c r="C489" s="34" t="s">
        <v>325</v>
      </c>
      <c r="D489" s="35"/>
      <c r="E489" s="35"/>
      <c r="F489" s="35"/>
      <c r="G489" s="35"/>
      <c r="H489" s="35"/>
      <c r="I489" s="35"/>
      <c r="J489" s="35"/>
      <c r="K489" s="35"/>
      <c r="L489" s="12" t="s">
        <v>19</v>
      </c>
      <c r="M489" s="12" t="s">
        <v>19</v>
      </c>
      <c r="N489" s="12" t="s">
        <v>19</v>
      </c>
      <c r="O489" s="34" t="s">
        <v>171</v>
      </c>
      <c r="P489" s="35"/>
      <c r="Q489" s="42" t="s">
        <v>459</v>
      </c>
      <c r="R489" s="43"/>
      <c r="S489" s="43"/>
      <c r="T489" s="43"/>
      <c r="U489" s="43"/>
      <c r="V489" s="43"/>
      <c r="W489" s="43"/>
      <c r="X489" s="34" t="s">
        <v>19</v>
      </c>
      <c r="Y489" s="35"/>
      <c r="Z489" s="35"/>
      <c r="AA489" s="20">
        <v>3990000</v>
      </c>
    </row>
    <row r="490" spans="3:27">
      <c r="C490" s="44" t="s">
        <v>146</v>
      </c>
      <c r="D490" s="35"/>
      <c r="E490" s="35"/>
      <c r="F490" s="35"/>
      <c r="G490" s="35"/>
      <c r="H490" s="35"/>
      <c r="I490" s="35"/>
      <c r="J490" s="35"/>
      <c r="K490" s="35"/>
      <c r="L490" s="8">
        <v>1120</v>
      </c>
      <c r="M490" s="8">
        <v>1320</v>
      </c>
      <c r="N490" s="9"/>
      <c r="O490" s="44" t="s">
        <v>147</v>
      </c>
      <c r="P490" s="35"/>
      <c r="Q490" s="44" t="s">
        <v>19</v>
      </c>
      <c r="R490" s="35"/>
      <c r="S490" s="35"/>
      <c r="T490" s="35"/>
      <c r="U490" s="35"/>
      <c r="V490" s="35"/>
      <c r="W490" s="35"/>
      <c r="X490" s="44" t="s">
        <v>19</v>
      </c>
      <c r="Y490" s="35"/>
      <c r="Z490" s="35"/>
      <c r="AA490" s="18">
        <v>18000000</v>
      </c>
    </row>
    <row r="491" spans="3:27">
      <c r="C491" s="41" t="s">
        <v>34</v>
      </c>
      <c r="D491" s="35"/>
      <c r="E491" s="35"/>
      <c r="F491" s="35"/>
      <c r="G491" s="35"/>
      <c r="H491" s="35"/>
      <c r="I491" s="35"/>
      <c r="J491" s="35"/>
      <c r="K491" s="35"/>
      <c r="L491" s="10" t="s">
        <v>19</v>
      </c>
      <c r="M491" s="10" t="s">
        <v>19</v>
      </c>
      <c r="N491" s="10" t="s">
        <v>19</v>
      </c>
      <c r="O491" s="41" t="s">
        <v>19</v>
      </c>
      <c r="P491" s="35"/>
      <c r="Q491" s="41" t="s">
        <v>19</v>
      </c>
      <c r="R491" s="35"/>
      <c r="S491" s="35"/>
      <c r="T491" s="35"/>
      <c r="U491" s="35"/>
      <c r="V491" s="35"/>
      <c r="W491" s="35"/>
      <c r="X491" s="41" t="s">
        <v>19</v>
      </c>
      <c r="Y491" s="35"/>
      <c r="Z491" s="35"/>
      <c r="AA491" s="19" t="s">
        <v>19</v>
      </c>
    </row>
    <row r="492" spans="3:27" ht="29" customHeight="1">
      <c r="C492" s="34" t="s">
        <v>324</v>
      </c>
      <c r="D492" s="35"/>
      <c r="E492" s="35"/>
      <c r="F492" s="35"/>
      <c r="G492" s="35"/>
      <c r="H492" s="35"/>
      <c r="I492" s="35"/>
      <c r="J492" s="35"/>
      <c r="K492" s="35"/>
      <c r="L492" s="12" t="s">
        <v>19</v>
      </c>
      <c r="M492" s="12" t="s">
        <v>19</v>
      </c>
      <c r="N492" s="12" t="s">
        <v>19</v>
      </c>
      <c r="O492" s="34" t="s">
        <v>70</v>
      </c>
      <c r="P492" s="35"/>
      <c r="Q492" s="42" t="s">
        <v>460</v>
      </c>
      <c r="R492" s="43"/>
      <c r="S492" s="43"/>
      <c r="T492" s="43"/>
      <c r="U492" s="43"/>
      <c r="V492" s="43"/>
      <c r="W492" s="43"/>
      <c r="X492" s="34" t="s">
        <v>19</v>
      </c>
      <c r="Y492" s="35"/>
      <c r="Z492" s="35"/>
      <c r="AA492" s="20">
        <v>5000000</v>
      </c>
    </row>
    <row r="493" spans="3:27" ht="103.5" customHeight="1">
      <c r="C493" s="34" t="s">
        <v>326</v>
      </c>
      <c r="D493" s="35"/>
      <c r="E493" s="35"/>
      <c r="F493" s="35"/>
      <c r="G493" s="35"/>
      <c r="H493" s="35"/>
      <c r="I493" s="35"/>
      <c r="J493" s="35"/>
      <c r="K493" s="35"/>
      <c r="L493" s="12" t="s">
        <v>19</v>
      </c>
      <c r="M493" s="12" t="s">
        <v>19</v>
      </c>
      <c r="N493" s="12" t="s">
        <v>19</v>
      </c>
      <c r="O493" s="34" t="s">
        <v>177</v>
      </c>
      <c r="P493" s="35"/>
      <c r="Q493" s="42" t="s">
        <v>461</v>
      </c>
      <c r="R493" s="43"/>
      <c r="S493" s="43"/>
      <c r="T493" s="43"/>
      <c r="U493" s="43"/>
      <c r="V493" s="43"/>
      <c r="W493" s="43"/>
      <c r="X493" s="34" t="s">
        <v>19</v>
      </c>
      <c r="Y493" s="35"/>
      <c r="Z493" s="35"/>
      <c r="AA493" s="20">
        <v>8000000</v>
      </c>
    </row>
    <row r="494" spans="3:27" ht="46" customHeight="1">
      <c r="C494" s="34" t="s">
        <v>239</v>
      </c>
      <c r="D494" s="35"/>
      <c r="E494" s="35"/>
      <c r="F494" s="35"/>
      <c r="G494" s="35"/>
      <c r="H494" s="35"/>
      <c r="I494" s="35"/>
      <c r="J494" s="35"/>
      <c r="K494" s="35"/>
      <c r="L494" s="12" t="s">
        <v>19</v>
      </c>
      <c r="M494" s="12" t="s">
        <v>19</v>
      </c>
      <c r="N494" s="12" t="s">
        <v>19</v>
      </c>
      <c r="O494" s="34" t="s">
        <v>66</v>
      </c>
      <c r="P494" s="35"/>
      <c r="Q494" s="42" t="s">
        <v>462</v>
      </c>
      <c r="R494" s="43"/>
      <c r="S494" s="43"/>
      <c r="T494" s="43"/>
      <c r="U494" s="43"/>
      <c r="V494" s="43"/>
      <c r="W494" s="43"/>
      <c r="X494" s="34" t="s">
        <v>19</v>
      </c>
      <c r="Y494" s="35"/>
      <c r="Z494" s="35"/>
      <c r="AA494" s="20">
        <v>5000000</v>
      </c>
    </row>
    <row r="495" spans="3:27">
      <c r="C495" s="45" t="s">
        <v>82</v>
      </c>
      <c r="D495" s="35"/>
      <c r="E495" s="35"/>
      <c r="F495" s="35"/>
      <c r="G495" s="35"/>
      <c r="H495" s="35"/>
      <c r="I495" s="35"/>
      <c r="J495" s="35"/>
      <c r="K495" s="35"/>
      <c r="L495" s="7" t="s">
        <v>19</v>
      </c>
      <c r="M495" s="7" t="s">
        <v>19</v>
      </c>
      <c r="N495" s="7" t="s">
        <v>19</v>
      </c>
      <c r="O495" s="45" t="s">
        <v>83</v>
      </c>
      <c r="P495" s="35"/>
      <c r="Q495" s="45" t="s">
        <v>19</v>
      </c>
      <c r="R495" s="35"/>
      <c r="S495" s="35"/>
      <c r="T495" s="35"/>
      <c r="U495" s="35"/>
      <c r="V495" s="35"/>
      <c r="W495" s="35"/>
      <c r="X495" s="45" t="s">
        <v>19</v>
      </c>
      <c r="Y495" s="35"/>
      <c r="Z495" s="35"/>
      <c r="AA495" s="17">
        <v>31503361</v>
      </c>
    </row>
    <row r="496" spans="3:27">
      <c r="C496" s="44" t="s">
        <v>278</v>
      </c>
      <c r="D496" s="35"/>
      <c r="E496" s="35"/>
      <c r="F496" s="35"/>
      <c r="G496" s="35"/>
      <c r="H496" s="35"/>
      <c r="I496" s="35"/>
      <c r="J496" s="35"/>
      <c r="K496" s="35"/>
      <c r="L496" s="8">
        <v>1120</v>
      </c>
      <c r="M496" s="8">
        <v>1320</v>
      </c>
      <c r="N496" s="9"/>
      <c r="O496" s="44" t="s">
        <v>279</v>
      </c>
      <c r="P496" s="35"/>
      <c r="Q496" s="44" t="s">
        <v>19</v>
      </c>
      <c r="R496" s="35"/>
      <c r="S496" s="35"/>
      <c r="T496" s="35"/>
      <c r="U496" s="35"/>
      <c r="V496" s="35"/>
      <c r="W496" s="35"/>
      <c r="X496" s="44" t="s">
        <v>19</v>
      </c>
      <c r="Y496" s="35"/>
      <c r="Z496" s="35"/>
      <c r="AA496" s="18">
        <v>300000</v>
      </c>
    </row>
    <row r="497" spans="3:27">
      <c r="C497" s="41" t="s">
        <v>34</v>
      </c>
      <c r="D497" s="35"/>
      <c r="E497" s="35"/>
      <c r="F497" s="35"/>
      <c r="G497" s="35"/>
      <c r="H497" s="35"/>
      <c r="I497" s="35"/>
      <c r="J497" s="35"/>
      <c r="K497" s="35"/>
      <c r="L497" s="10" t="s">
        <v>19</v>
      </c>
      <c r="M497" s="10" t="s">
        <v>19</v>
      </c>
      <c r="N497" s="10" t="s">
        <v>19</v>
      </c>
      <c r="O497" s="41" t="s">
        <v>19</v>
      </c>
      <c r="P497" s="35"/>
      <c r="Q497" s="41" t="s">
        <v>19</v>
      </c>
      <c r="R497" s="35"/>
      <c r="S497" s="35"/>
      <c r="T497" s="35"/>
      <c r="U497" s="35"/>
      <c r="V497" s="35"/>
      <c r="W497" s="35"/>
      <c r="X497" s="41" t="s">
        <v>19</v>
      </c>
      <c r="Y497" s="35"/>
      <c r="Z497" s="35"/>
      <c r="AA497" s="19" t="s">
        <v>19</v>
      </c>
    </row>
    <row r="498" spans="3:27" ht="67.5" customHeight="1">
      <c r="C498" s="34" t="s">
        <v>239</v>
      </c>
      <c r="D498" s="35"/>
      <c r="E498" s="35"/>
      <c r="F498" s="35"/>
      <c r="G498" s="35"/>
      <c r="H498" s="35"/>
      <c r="I498" s="35"/>
      <c r="J498" s="35"/>
      <c r="K498" s="35"/>
      <c r="L498" s="12" t="s">
        <v>19</v>
      </c>
      <c r="M498" s="12" t="s">
        <v>19</v>
      </c>
      <c r="N498" s="12" t="s">
        <v>19</v>
      </c>
      <c r="O498" s="34" t="s">
        <v>66</v>
      </c>
      <c r="P498" s="35"/>
      <c r="Q498" s="42" t="s">
        <v>463</v>
      </c>
      <c r="R498" s="43"/>
      <c r="S498" s="43"/>
      <c r="T498" s="43"/>
      <c r="U498" s="43"/>
      <c r="V498" s="43"/>
      <c r="W498" s="43"/>
      <c r="X498" s="34" t="s">
        <v>19</v>
      </c>
      <c r="Y498" s="35"/>
      <c r="Z498" s="35"/>
      <c r="AA498" s="20">
        <v>300000</v>
      </c>
    </row>
    <row r="499" spans="3:27">
      <c r="C499" s="44" t="s">
        <v>223</v>
      </c>
      <c r="D499" s="35"/>
      <c r="E499" s="35"/>
      <c r="F499" s="35"/>
      <c r="G499" s="35"/>
      <c r="H499" s="35"/>
      <c r="I499" s="35"/>
      <c r="J499" s="35"/>
      <c r="K499" s="35"/>
      <c r="L499" s="8">
        <v>1120</v>
      </c>
      <c r="M499" s="8">
        <v>1320</v>
      </c>
      <c r="N499" s="9"/>
      <c r="O499" s="44" t="s">
        <v>224</v>
      </c>
      <c r="P499" s="35"/>
      <c r="Q499" s="44" t="s">
        <v>19</v>
      </c>
      <c r="R499" s="35"/>
      <c r="S499" s="35"/>
      <c r="T499" s="35"/>
      <c r="U499" s="35"/>
      <c r="V499" s="35"/>
      <c r="W499" s="35"/>
      <c r="X499" s="44" t="s">
        <v>19</v>
      </c>
      <c r="Y499" s="35"/>
      <c r="Z499" s="35"/>
      <c r="AA499" s="18">
        <v>2500000</v>
      </c>
    </row>
    <row r="500" spans="3:27">
      <c r="C500" s="41" t="s">
        <v>34</v>
      </c>
      <c r="D500" s="35"/>
      <c r="E500" s="35"/>
      <c r="F500" s="35"/>
      <c r="G500" s="35"/>
      <c r="H500" s="35"/>
      <c r="I500" s="35"/>
      <c r="J500" s="35"/>
      <c r="K500" s="35"/>
      <c r="L500" s="10" t="s">
        <v>19</v>
      </c>
      <c r="M500" s="10" t="s">
        <v>19</v>
      </c>
      <c r="N500" s="10" t="s">
        <v>19</v>
      </c>
      <c r="O500" s="41" t="s">
        <v>19</v>
      </c>
      <c r="P500" s="35"/>
      <c r="Q500" s="41" t="s">
        <v>19</v>
      </c>
      <c r="R500" s="35"/>
      <c r="S500" s="35"/>
      <c r="T500" s="35"/>
      <c r="U500" s="35"/>
      <c r="V500" s="35"/>
      <c r="W500" s="35"/>
      <c r="X500" s="41" t="s">
        <v>19</v>
      </c>
      <c r="Y500" s="35"/>
      <c r="Z500" s="35"/>
      <c r="AA500" s="19" t="s">
        <v>19</v>
      </c>
    </row>
    <row r="501" spans="3:27" ht="85" customHeight="1">
      <c r="C501" s="34" t="s">
        <v>239</v>
      </c>
      <c r="D501" s="35"/>
      <c r="E501" s="35"/>
      <c r="F501" s="35"/>
      <c r="G501" s="35"/>
      <c r="H501" s="35"/>
      <c r="I501" s="35"/>
      <c r="J501" s="35"/>
      <c r="K501" s="35"/>
      <c r="L501" s="12" t="s">
        <v>19</v>
      </c>
      <c r="M501" s="12" t="s">
        <v>19</v>
      </c>
      <c r="N501" s="12" t="s">
        <v>19</v>
      </c>
      <c r="O501" s="34" t="s">
        <v>66</v>
      </c>
      <c r="P501" s="35"/>
      <c r="Q501" s="50" t="s">
        <v>464</v>
      </c>
      <c r="R501" s="51"/>
      <c r="S501" s="51"/>
      <c r="T501" s="51"/>
      <c r="U501" s="51"/>
      <c r="V501" s="51"/>
      <c r="W501" s="51"/>
      <c r="X501" s="34" t="s">
        <v>19</v>
      </c>
      <c r="Y501" s="35"/>
      <c r="Z501" s="35"/>
      <c r="AA501" s="20">
        <v>2500000</v>
      </c>
    </row>
    <row r="502" spans="3:27">
      <c r="C502" s="44" t="s">
        <v>286</v>
      </c>
      <c r="D502" s="35"/>
      <c r="E502" s="35"/>
      <c r="F502" s="35"/>
      <c r="G502" s="35"/>
      <c r="H502" s="35"/>
      <c r="I502" s="35"/>
      <c r="J502" s="35"/>
      <c r="K502" s="35"/>
      <c r="L502" s="8">
        <v>1120</v>
      </c>
      <c r="M502" s="8">
        <v>1320</v>
      </c>
      <c r="N502" s="9"/>
      <c r="O502" s="44" t="s">
        <v>287</v>
      </c>
      <c r="P502" s="35"/>
      <c r="Q502" s="44" t="s">
        <v>19</v>
      </c>
      <c r="R502" s="35"/>
      <c r="S502" s="35"/>
      <c r="T502" s="35"/>
      <c r="U502" s="35"/>
      <c r="V502" s="35"/>
      <c r="W502" s="35"/>
      <c r="X502" s="44" t="s">
        <v>19</v>
      </c>
      <c r="Y502" s="35"/>
      <c r="Z502" s="35"/>
      <c r="AA502" s="18">
        <v>2000000</v>
      </c>
    </row>
    <row r="503" spans="3:27">
      <c r="C503" s="41" t="s">
        <v>34</v>
      </c>
      <c r="D503" s="35"/>
      <c r="E503" s="35"/>
      <c r="F503" s="35"/>
      <c r="G503" s="35"/>
      <c r="H503" s="35"/>
      <c r="I503" s="35"/>
      <c r="J503" s="35"/>
      <c r="K503" s="35"/>
      <c r="L503" s="10" t="s">
        <v>19</v>
      </c>
      <c r="M503" s="10" t="s">
        <v>19</v>
      </c>
      <c r="N503" s="10" t="s">
        <v>19</v>
      </c>
      <c r="O503" s="41" t="s">
        <v>19</v>
      </c>
      <c r="P503" s="35"/>
      <c r="Q503" s="41" t="s">
        <v>19</v>
      </c>
      <c r="R503" s="35"/>
      <c r="S503" s="35"/>
      <c r="T503" s="35"/>
      <c r="U503" s="35"/>
      <c r="V503" s="35"/>
      <c r="W503" s="35"/>
      <c r="X503" s="41" t="s">
        <v>19</v>
      </c>
      <c r="Y503" s="35"/>
      <c r="Z503" s="35"/>
      <c r="AA503" s="19" t="s">
        <v>19</v>
      </c>
    </row>
    <row r="504" spans="3:27" ht="56.5" customHeight="1">
      <c r="C504" s="34" t="s">
        <v>327</v>
      </c>
      <c r="D504" s="35"/>
      <c r="E504" s="35"/>
      <c r="F504" s="35"/>
      <c r="G504" s="35"/>
      <c r="H504" s="35"/>
      <c r="I504" s="35"/>
      <c r="J504" s="35"/>
      <c r="K504" s="35"/>
      <c r="L504" s="12" t="s">
        <v>19</v>
      </c>
      <c r="M504" s="12" t="s">
        <v>19</v>
      </c>
      <c r="N504" s="12" t="s">
        <v>19</v>
      </c>
      <c r="O504" s="34" t="s">
        <v>192</v>
      </c>
      <c r="P504" s="35"/>
      <c r="Q504" s="50" t="s">
        <v>465</v>
      </c>
      <c r="R504" s="51"/>
      <c r="S504" s="51"/>
      <c r="T504" s="51"/>
      <c r="U504" s="51"/>
      <c r="V504" s="51"/>
      <c r="W504" s="51"/>
      <c r="X504" s="34" t="s">
        <v>19</v>
      </c>
      <c r="Y504" s="35"/>
      <c r="Z504" s="35"/>
      <c r="AA504" s="20">
        <v>2000000</v>
      </c>
    </row>
    <row r="505" spans="3:27">
      <c r="C505" s="44" t="s">
        <v>109</v>
      </c>
      <c r="D505" s="35"/>
      <c r="E505" s="35"/>
      <c r="F505" s="35"/>
      <c r="G505" s="35"/>
      <c r="H505" s="35"/>
      <c r="I505" s="35"/>
      <c r="J505" s="35"/>
      <c r="K505" s="35"/>
      <c r="L505" s="8">
        <v>1120</v>
      </c>
      <c r="M505" s="8">
        <v>1320</v>
      </c>
      <c r="N505" s="9"/>
      <c r="O505" s="44" t="s">
        <v>110</v>
      </c>
      <c r="P505" s="35"/>
      <c r="Q505" s="44" t="s">
        <v>19</v>
      </c>
      <c r="R505" s="35"/>
      <c r="S505" s="35"/>
      <c r="T505" s="35"/>
      <c r="U505" s="35"/>
      <c r="V505" s="35"/>
      <c r="W505" s="35"/>
      <c r="X505" s="44" t="s">
        <v>19</v>
      </c>
      <c r="Y505" s="35"/>
      <c r="Z505" s="35"/>
      <c r="AA505" s="18">
        <v>2600001</v>
      </c>
    </row>
    <row r="506" spans="3:27">
      <c r="C506" s="41" t="s">
        <v>34</v>
      </c>
      <c r="D506" s="35"/>
      <c r="E506" s="35"/>
      <c r="F506" s="35"/>
      <c r="G506" s="35"/>
      <c r="H506" s="35"/>
      <c r="I506" s="35"/>
      <c r="J506" s="35"/>
      <c r="K506" s="35"/>
      <c r="L506" s="10" t="s">
        <v>19</v>
      </c>
      <c r="M506" s="10" t="s">
        <v>19</v>
      </c>
      <c r="N506" s="10" t="s">
        <v>19</v>
      </c>
      <c r="O506" s="41" t="s">
        <v>19</v>
      </c>
      <c r="P506" s="35"/>
      <c r="Q506" s="41" t="s">
        <v>19</v>
      </c>
      <c r="R506" s="41"/>
      <c r="S506" s="41"/>
      <c r="T506" s="41"/>
      <c r="U506" s="41"/>
      <c r="V506" s="41"/>
      <c r="W506" s="41"/>
      <c r="X506" s="41" t="s">
        <v>19</v>
      </c>
      <c r="Y506" s="35"/>
      <c r="Z506" s="35"/>
      <c r="AA506" s="19" t="s">
        <v>19</v>
      </c>
    </row>
    <row r="507" spans="3:27" ht="50.5" customHeight="1">
      <c r="C507" s="34" t="s">
        <v>325</v>
      </c>
      <c r="D507" s="35"/>
      <c r="E507" s="35"/>
      <c r="F507" s="35"/>
      <c r="G507" s="35"/>
      <c r="H507" s="35"/>
      <c r="I507" s="35"/>
      <c r="J507" s="35"/>
      <c r="K507" s="35"/>
      <c r="L507" s="12" t="s">
        <v>19</v>
      </c>
      <c r="M507" s="12" t="s">
        <v>19</v>
      </c>
      <c r="N507" s="12" t="s">
        <v>19</v>
      </c>
      <c r="O507" s="34" t="s">
        <v>171</v>
      </c>
      <c r="P507" s="35"/>
      <c r="Q507" s="50" t="s">
        <v>466</v>
      </c>
      <c r="R507" s="51"/>
      <c r="S507" s="51"/>
      <c r="T507" s="51"/>
      <c r="U507" s="51"/>
      <c r="V507" s="51"/>
      <c r="W507" s="51"/>
      <c r="X507" s="34" t="s">
        <v>19</v>
      </c>
      <c r="Y507" s="35"/>
      <c r="Z507" s="35"/>
      <c r="AA507" s="20">
        <v>2600001</v>
      </c>
    </row>
    <row r="508" spans="3:27">
      <c r="C508" s="44" t="s">
        <v>291</v>
      </c>
      <c r="D508" s="35"/>
      <c r="E508" s="35"/>
      <c r="F508" s="35"/>
      <c r="G508" s="35"/>
      <c r="H508" s="35"/>
      <c r="I508" s="35"/>
      <c r="J508" s="35"/>
      <c r="K508" s="35"/>
      <c r="L508" s="8">
        <v>1120</v>
      </c>
      <c r="M508" s="8">
        <v>1320</v>
      </c>
      <c r="N508" s="9"/>
      <c r="O508" s="44" t="s">
        <v>292</v>
      </c>
      <c r="P508" s="35"/>
      <c r="Q508" s="44" t="s">
        <v>19</v>
      </c>
      <c r="R508" s="35"/>
      <c r="S508" s="35"/>
      <c r="T508" s="35"/>
      <c r="U508" s="35"/>
      <c r="V508" s="35"/>
      <c r="W508" s="35"/>
      <c r="X508" s="44" t="s">
        <v>19</v>
      </c>
      <c r="Y508" s="35"/>
      <c r="Z508" s="35"/>
      <c r="AA508" s="18">
        <v>2072932</v>
      </c>
    </row>
    <row r="509" spans="3:27">
      <c r="C509" s="41" t="s">
        <v>34</v>
      </c>
      <c r="D509" s="35"/>
      <c r="E509" s="35"/>
      <c r="F509" s="35"/>
      <c r="G509" s="35"/>
      <c r="H509" s="35"/>
      <c r="I509" s="35"/>
      <c r="J509" s="35"/>
      <c r="K509" s="35"/>
      <c r="L509" s="10" t="s">
        <v>19</v>
      </c>
      <c r="M509" s="10" t="s">
        <v>19</v>
      </c>
      <c r="N509" s="10" t="s">
        <v>19</v>
      </c>
      <c r="O509" s="41" t="s">
        <v>19</v>
      </c>
      <c r="P509" s="35"/>
      <c r="Q509" s="41" t="s">
        <v>19</v>
      </c>
      <c r="R509" s="35"/>
      <c r="S509" s="35"/>
      <c r="T509" s="35"/>
      <c r="U509" s="35"/>
      <c r="V509" s="35"/>
      <c r="W509" s="35"/>
      <c r="X509" s="41" t="s">
        <v>19</v>
      </c>
      <c r="Y509" s="35"/>
      <c r="Z509" s="35"/>
      <c r="AA509" s="19" t="s">
        <v>19</v>
      </c>
    </row>
    <row r="510" spans="3:27" ht="103.5" customHeight="1">
      <c r="C510" s="34" t="s">
        <v>323</v>
      </c>
      <c r="D510" s="35"/>
      <c r="E510" s="35"/>
      <c r="F510" s="35"/>
      <c r="G510" s="35"/>
      <c r="H510" s="35"/>
      <c r="I510" s="35"/>
      <c r="J510" s="35"/>
      <c r="K510" s="35"/>
      <c r="L510" s="12" t="s">
        <v>19</v>
      </c>
      <c r="M510" s="12" t="s">
        <v>19</v>
      </c>
      <c r="N510" s="12" t="s">
        <v>19</v>
      </c>
      <c r="O510" s="34" t="s">
        <v>186</v>
      </c>
      <c r="P510" s="35"/>
      <c r="Q510" s="50" t="s">
        <v>467</v>
      </c>
      <c r="R510" s="51"/>
      <c r="S510" s="51"/>
      <c r="T510" s="51"/>
      <c r="U510" s="51"/>
      <c r="V510" s="51"/>
      <c r="W510" s="51"/>
      <c r="X510" s="34" t="s">
        <v>19</v>
      </c>
      <c r="Y510" s="35"/>
      <c r="Z510" s="35"/>
      <c r="AA510" s="20">
        <v>2072932</v>
      </c>
    </row>
    <row r="511" spans="3:27">
      <c r="C511" s="44" t="s">
        <v>226</v>
      </c>
      <c r="D511" s="35"/>
      <c r="E511" s="35"/>
      <c r="F511" s="35"/>
      <c r="G511" s="35"/>
      <c r="H511" s="35"/>
      <c r="I511" s="35"/>
      <c r="J511" s="35"/>
      <c r="K511" s="35"/>
      <c r="L511" s="8">
        <v>1120</v>
      </c>
      <c r="M511" s="8">
        <v>1320</v>
      </c>
      <c r="N511" s="9"/>
      <c r="O511" s="44" t="s">
        <v>227</v>
      </c>
      <c r="P511" s="35"/>
      <c r="Q511" s="44" t="s">
        <v>19</v>
      </c>
      <c r="R511" s="35"/>
      <c r="S511" s="35"/>
      <c r="T511" s="35"/>
      <c r="U511" s="35"/>
      <c r="V511" s="35"/>
      <c r="W511" s="35"/>
      <c r="X511" s="44" t="s">
        <v>19</v>
      </c>
      <c r="Y511" s="35"/>
      <c r="Z511" s="35"/>
      <c r="AA511" s="18">
        <v>22030428</v>
      </c>
    </row>
    <row r="512" spans="3:27">
      <c r="C512" s="41" t="s">
        <v>34</v>
      </c>
      <c r="D512" s="35"/>
      <c r="E512" s="35"/>
      <c r="F512" s="35"/>
      <c r="G512" s="35"/>
      <c r="H512" s="35"/>
      <c r="I512" s="35"/>
      <c r="J512" s="35"/>
      <c r="K512" s="35"/>
      <c r="L512" s="10" t="s">
        <v>19</v>
      </c>
      <c r="M512" s="10" t="s">
        <v>19</v>
      </c>
      <c r="N512" s="10" t="s">
        <v>19</v>
      </c>
      <c r="O512" s="41" t="s">
        <v>19</v>
      </c>
      <c r="P512" s="35"/>
      <c r="Q512" s="41" t="s">
        <v>19</v>
      </c>
      <c r="R512" s="35"/>
      <c r="S512" s="35"/>
      <c r="T512" s="35"/>
      <c r="U512" s="35"/>
      <c r="V512" s="35"/>
      <c r="W512" s="35"/>
      <c r="X512" s="41" t="s">
        <v>19</v>
      </c>
      <c r="Y512" s="35"/>
      <c r="Z512" s="35"/>
      <c r="AA512" s="19" t="s">
        <v>19</v>
      </c>
    </row>
    <row r="513" spans="3:27" ht="28.5" customHeight="1">
      <c r="C513" s="34" t="s">
        <v>325</v>
      </c>
      <c r="D513" s="35"/>
      <c r="E513" s="35"/>
      <c r="F513" s="35"/>
      <c r="G513" s="35"/>
      <c r="H513" s="35"/>
      <c r="I513" s="35"/>
      <c r="J513" s="35"/>
      <c r="K513" s="35"/>
      <c r="L513" s="12" t="s">
        <v>19</v>
      </c>
      <c r="M513" s="12" t="s">
        <v>19</v>
      </c>
      <c r="N513" s="12" t="s">
        <v>19</v>
      </c>
      <c r="O513" s="34" t="s">
        <v>171</v>
      </c>
      <c r="P513" s="35"/>
      <c r="Q513" s="50" t="s">
        <v>468</v>
      </c>
      <c r="R513" s="51"/>
      <c r="S513" s="51"/>
      <c r="T513" s="51"/>
      <c r="U513" s="51"/>
      <c r="V513" s="51"/>
      <c r="W513" s="51"/>
      <c r="X513" s="34" t="s">
        <v>19</v>
      </c>
      <c r="Y513" s="35"/>
      <c r="Z513" s="35"/>
      <c r="AA513" s="20">
        <v>3400000</v>
      </c>
    </row>
    <row r="514" spans="3:27" ht="155.5" customHeight="1">
      <c r="C514" s="34" t="s">
        <v>323</v>
      </c>
      <c r="D514" s="35"/>
      <c r="E514" s="35"/>
      <c r="F514" s="35"/>
      <c r="G514" s="35"/>
      <c r="H514" s="35"/>
      <c r="I514" s="35"/>
      <c r="J514" s="35"/>
      <c r="K514" s="35"/>
      <c r="L514" s="12" t="s">
        <v>19</v>
      </c>
      <c r="M514" s="12" t="s">
        <v>19</v>
      </c>
      <c r="N514" s="12" t="s">
        <v>19</v>
      </c>
      <c r="O514" s="34" t="s">
        <v>186</v>
      </c>
      <c r="P514" s="35"/>
      <c r="Q514" s="42" t="s">
        <v>469</v>
      </c>
      <c r="R514" s="43"/>
      <c r="S514" s="43"/>
      <c r="T514" s="43"/>
      <c r="U514" s="43"/>
      <c r="V514" s="43"/>
      <c r="W514" s="43"/>
      <c r="X514" s="34" t="s">
        <v>19</v>
      </c>
      <c r="Y514" s="35"/>
      <c r="Z514" s="35"/>
      <c r="AA514" s="20">
        <v>12821307</v>
      </c>
    </row>
    <row r="515" spans="3:27" ht="40.5" customHeight="1">
      <c r="C515" s="34" t="s">
        <v>327</v>
      </c>
      <c r="D515" s="35"/>
      <c r="E515" s="35"/>
      <c r="F515" s="35"/>
      <c r="G515" s="35"/>
      <c r="H515" s="35"/>
      <c r="I515" s="35"/>
      <c r="J515" s="35"/>
      <c r="K515" s="35"/>
      <c r="L515" s="12" t="s">
        <v>19</v>
      </c>
      <c r="M515" s="12" t="s">
        <v>19</v>
      </c>
      <c r="N515" s="12" t="s">
        <v>19</v>
      </c>
      <c r="O515" s="34" t="s">
        <v>192</v>
      </c>
      <c r="P515" s="35"/>
      <c r="Q515" s="42" t="s">
        <v>470</v>
      </c>
      <c r="R515" s="43"/>
      <c r="S515" s="43"/>
      <c r="T515" s="43"/>
      <c r="U515" s="43"/>
      <c r="V515" s="43"/>
      <c r="W515" s="43"/>
      <c r="X515" s="34" t="s">
        <v>19</v>
      </c>
      <c r="Y515" s="35"/>
      <c r="Z515" s="35"/>
      <c r="AA515" s="20">
        <v>5809121</v>
      </c>
    </row>
    <row r="516" spans="3:27">
      <c r="C516" s="45" t="s">
        <v>121</v>
      </c>
      <c r="D516" s="35"/>
      <c r="E516" s="35"/>
      <c r="F516" s="35"/>
      <c r="G516" s="35"/>
      <c r="H516" s="35"/>
      <c r="I516" s="35"/>
      <c r="J516" s="35"/>
      <c r="K516" s="35"/>
      <c r="L516" s="7" t="s">
        <v>19</v>
      </c>
      <c r="M516" s="7" t="s">
        <v>19</v>
      </c>
      <c r="N516" s="7" t="s">
        <v>19</v>
      </c>
      <c r="O516" s="45" t="s">
        <v>122</v>
      </c>
      <c r="P516" s="35"/>
      <c r="Q516" s="45" t="s">
        <v>19</v>
      </c>
      <c r="R516" s="35"/>
      <c r="S516" s="35"/>
      <c r="T516" s="35"/>
      <c r="U516" s="35"/>
      <c r="V516" s="35"/>
      <c r="W516" s="35"/>
      <c r="X516" s="45" t="s">
        <v>19</v>
      </c>
      <c r="Y516" s="35"/>
      <c r="Z516" s="35"/>
      <c r="AA516" s="17">
        <v>84280430</v>
      </c>
    </row>
    <row r="517" spans="3:27">
      <c r="C517" s="44" t="s">
        <v>299</v>
      </c>
      <c r="D517" s="35"/>
      <c r="E517" s="35"/>
      <c r="F517" s="35"/>
      <c r="G517" s="35"/>
      <c r="H517" s="35"/>
      <c r="I517" s="35"/>
      <c r="J517" s="35"/>
      <c r="K517" s="35"/>
      <c r="L517" s="8">
        <v>2210</v>
      </c>
      <c r="M517" s="8">
        <v>1320</v>
      </c>
      <c r="N517" s="9"/>
      <c r="O517" s="44" t="s">
        <v>300</v>
      </c>
      <c r="P517" s="35"/>
      <c r="Q517" s="44" t="s">
        <v>19</v>
      </c>
      <c r="R517" s="35"/>
      <c r="S517" s="35"/>
      <c r="T517" s="35"/>
      <c r="U517" s="35"/>
      <c r="V517" s="35"/>
      <c r="W517" s="35"/>
      <c r="X517" s="44" t="s">
        <v>19</v>
      </c>
      <c r="Y517" s="35"/>
      <c r="Z517" s="35"/>
      <c r="AA517" s="18">
        <v>5930688</v>
      </c>
    </row>
    <row r="518" spans="3:27">
      <c r="C518" s="41" t="s">
        <v>125</v>
      </c>
      <c r="D518" s="35"/>
      <c r="E518" s="35"/>
      <c r="F518" s="35"/>
      <c r="G518" s="35"/>
      <c r="H518" s="35"/>
      <c r="I518" s="35"/>
      <c r="J518" s="35"/>
      <c r="K518" s="35"/>
      <c r="L518" s="10" t="s">
        <v>19</v>
      </c>
      <c r="M518" s="10" t="s">
        <v>19</v>
      </c>
      <c r="N518" s="10" t="s">
        <v>19</v>
      </c>
      <c r="O518" s="41" t="s">
        <v>19</v>
      </c>
      <c r="P518" s="35"/>
      <c r="Q518" s="41" t="s">
        <v>19</v>
      </c>
      <c r="R518" s="35"/>
      <c r="S518" s="35"/>
      <c r="T518" s="35"/>
      <c r="U518" s="35"/>
      <c r="V518" s="35"/>
      <c r="W518" s="35"/>
      <c r="X518" s="41" t="s">
        <v>19</v>
      </c>
      <c r="Y518" s="35"/>
      <c r="Z518" s="35"/>
      <c r="AA518" s="19" t="s">
        <v>19</v>
      </c>
    </row>
    <row r="519" spans="3:27" ht="60.5" customHeight="1">
      <c r="C519" s="34" t="s">
        <v>328</v>
      </c>
      <c r="D519" s="35"/>
      <c r="E519" s="35"/>
      <c r="F519" s="35"/>
      <c r="G519" s="35"/>
      <c r="H519" s="35"/>
      <c r="I519" s="35"/>
      <c r="J519" s="35"/>
      <c r="K519" s="35"/>
      <c r="L519" s="12" t="s">
        <v>19</v>
      </c>
      <c r="M519" s="12" t="s">
        <v>19</v>
      </c>
      <c r="N519" s="12" t="s">
        <v>19</v>
      </c>
      <c r="O519" s="34" t="s">
        <v>195</v>
      </c>
      <c r="P519" s="35"/>
      <c r="Q519" s="42" t="s">
        <v>471</v>
      </c>
      <c r="R519" s="43"/>
      <c r="S519" s="43"/>
      <c r="T519" s="43"/>
      <c r="U519" s="43"/>
      <c r="V519" s="43"/>
      <c r="W519" s="43"/>
      <c r="X519" s="34" t="s">
        <v>19</v>
      </c>
      <c r="Y519" s="35"/>
      <c r="Z519" s="35"/>
      <c r="AA519" s="20">
        <v>5930688</v>
      </c>
    </row>
    <row r="520" spans="3:27">
      <c r="C520" s="44" t="s">
        <v>164</v>
      </c>
      <c r="D520" s="35"/>
      <c r="E520" s="35"/>
      <c r="F520" s="35"/>
      <c r="G520" s="35"/>
      <c r="H520" s="35"/>
      <c r="I520" s="35"/>
      <c r="J520" s="35"/>
      <c r="K520" s="35"/>
      <c r="L520" s="8">
        <v>2210</v>
      </c>
      <c r="M520" s="8">
        <v>1320</v>
      </c>
      <c r="N520" s="9"/>
      <c r="O520" s="44" t="s">
        <v>165</v>
      </c>
      <c r="P520" s="35"/>
      <c r="Q520" s="44" t="s">
        <v>19</v>
      </c>
      <c r="R520" s="35"/>
      <c r="S520" s="35"/>
      <c r="T520" s="35"/>
      <c r="U520" s="35"/>
      <c r="V520" s="35"/>
      <c r="W520" s="35"/>
      <c r="X520" s="44" t="s">
        <v>19</v>
      </c>
      <c r="Y520" s="35"/>
      <c r="Z520" s="35"/>
      <c r="AA520" s="18">
        <v>67210371</v>
      </c>
    </row>
    <row r="521" spans="3:27">
      <c r="C521" s="41" t="s">
        <v>125</v>
      </c>
      <c r="D521" s="35"/>
      <c r="E521" s="35"/>
      <c r="F521" s="35"/>
      <c r="G521" s="35"/>
      <c r="H521" s="35"/>
      <c r="I521" s="35"/>
      <c r="J521" s="35"/>
      <c r="K521" s="35"/>
      <c r="L521" s="10" t="s">
        <v>19</v>
      </c>
      <c r="M521" s="10" t="s">
        <v>19</v>
      </c>
      <c r="N521" s="10" t="s">
        <v>19</v>
      </c>
      <c r="O521" s="41" t="s">
        <v>19</v>
      </c>
      <c r="P521" s="35"/>
      <c r="Q521" s="41" t="s">
        <v>19</v>
      </c>
      <c r="R521" s="35"/>
      <c r="S521" s="35"/>
      <c r="T521" s="35"/>
      <c r="U521" s="35"/>
      <c r="V521" s="35"/>
      <c r="W521" s="35"/>
      <c r="X521" s="41" t="s">
        <v>19</v>
      </c>
      <c r="Y521" s="35"/>
      <c r="Z521" s="35"/>
      <c r="AA521" s="19" t="s">
        <v>19</v>
      </c>
    </row>
    <row r="522" spans="3:27" ht="52.5" customHeight="1">
      <c r="C522" s="34" t="s">
        <v>273</v>
      </c>
      <c r="D522" s="35"/>
      <c r="E522" s="35"/>
      <c r="F522" s="35"/>
      <c r="G522" s="35"/>
      <c r="H522" s="35"/>
      <c r="I522" s="35"/>
      <c r="J522" s="35"/>
      <c r="K522" s="35"/>
      <c r="L522" s="12" t="s">
        <v>19</v>
      </c>
      <c r="M522" s="12" t="s">
        <v>19</v>
      </c>
      <c r="N522" s="12" t="s">
        <v>19</v>
      </c>
      <c r="O522" s="34" t="s">
        <v>274</v>
      </c>
      <c r="P522" s="35"/>
      <c r="Q522" s="42" t="s">
        <v>472</v>
      </c>
      <c r="R522" s="43"/>
      <c r="S522" s="43"/>
      <c r="T522" s="43"/>
      <c r="U522" s="43"/>
      <c r="V522" s="43"/>
      <c r="W522" s="43"/>
      <c r="X522" s="34" t="s">
        <v>19</v>
      </c>
      <c r="Y522" s="35"/>
      <c r="Z522" s="35"/>
      <c r="AA522" s="20">
        <v>109709</v>
      </c>
    </row>
    <row r="523" spans="3:27" ht="96" customHeight="1">
      <c r="C523" s="34" t="s">
        <v>280</v>
      </c>
      <c r="D523" s="35"/>
      <c r="E523" s="35"/>
      <c r="F523" s="35"/>
      <c r="G523" s="35"/>
      <c r="H523" s="35"/>
      <c r="I523" s="35"/>
      <c r="J523" s="35"/>
      <c r="K523" s="35"/>
      <c r="L523" s="12" t="s">
        <v>19</v>
      </c>
      <c r="M523" s="12" t="s">
        <v>19</v>
      </c>
      <c r="N523" s="12" t="s">
        <v>19</v>
      </c>
      <c r="O523" s="34" t="s">
        <v>97</v>
      </c>
      <c r="P523" s="35"/>
      <c r="Q523" s="42" t="s">
        <v>473</v>
      </c>
      <c r="R523" s="43"/>
      <c r="S523" s="43"/>
      <c r="T523" s="43"/>
      <c r="U523" s="43"/>
      <c r="V523" s="43"/>
      <c r="W523" s="43"/>
      <c r="X523" s="34" t="s">
        <v>19</v>
      </c>
      <c r="Y523" s="35"/>
      <c r="Z523" s="35"/>
      <c r="AA523" s="20">
        <v>67100662</v>
      </c>
    </row>
    <row r="524" spans="3:27" ht="27" customHeight="1">
      <c r="C524" s="44" t="s">
        <v>303</v>
      </c>
      <c r="D524" s="35"/>
      <c r="E524" s="35"/>
      <c r="F524" s="35"/>
      <c r="G524" s="35"/>
      <c r="H524" s="35"/>
      <c r="I524" s="35"/>
      <c r="J524" s="35"/>
      <c r="K524" s="35"/>
      <c r="L524" s="8">
        <v>2210</v>
      </c>
      <c r="M524" s="8">
        <v>1320</v>
      </c>
      <c r="N524" s="9"/>
      <c r="O524" s="44" t="s">
        <v>304</v>
      </c>
      <c r="P524" s="35"/>
      <c r="Q524" s="44" t="s">
        <v>19</v>
      </c>
      <c r="R524" s="35"/>
      <c r="S524" s="35"/>
      <c r="T524" s="35"/>
      <c r="U524" s="35"/>
      <c r="V524" s="35"/>
      <c r="W524" s="35"/>
      <c r="X524" s="44" t="s">
        <v>19</v>
      </c>
      <c r="Y524" s="35"/>
      <c r="Z524" s="35"/>
      <c r="AA524" s="18">
        <v>11139371</v>
      </c>
    </row>
    <row r="525" spans="3:27">
      <c r="C525" s="41" t="s">
        <v>125</v>
      </c>
      <c r="D525" s="35"/>
      <c r="E525" s="35"/>
      <c r="F525" s="35"/>
      <c r="G525" s="35"/>
      <c r="H525" s="35"/>
      <c r="I525" s="35"/>
      <c r="J525" s="35"/>
      <c r="K525" s="35"/>
      <c r="L525" s="10" t="s">
        <v>19</v>
      </c>
      <c r="M525" s="10" t="s">
        <v>19</v>
      </c>
      <c r="N525" s="10" t="s">
        <v>19</v>
      </c>
      <c r="O525" s="41" t="s">
        <v>19</v>
      </c>
      <c r="P525" s="35"/>
      <c r="Q525" s="41" t="s">
        <v>19</v>
      </c>
      <c r="R525" s="35"/>
      <c r="S525" s="35"/>
      <c r="T525" s="35"/>
      <c r="U525" s="35"/>
      <c r="V525" s="35"/>
      <c r="W525" s="35"/>
      <c r="X525" s="41" t="s">
        <v>19</v>
      </c>
      <c r="Y525" s="35"/>
      <c r="Z525" s="35"/>
      <c r="AA525" s="19" t="s">
        <v>19</v>
      </c>
    </row>
    <row r="526" spans="3:27" ht="40" customHeight="1">
      <c r="C526" s="34" t="s">
        <v>325</v>
      </c>
      <c r="D526" s="35"/>
      <c r="E526" s="35"/>
      <c r="F526" s="35"/>
      <c r="G526" s="35"/>
      <c r="H526" s="35"/>
      <c r="I526" s="35"/>
      <c r="J526" s="35"/>
      <c r="K526" s="35"/>
      <c r="L526" s="12" t="s">
        <v>19</v>
      </c>
      <c r="M526" s="12" t="s">
        <v>19</v>
      </c>
      <c r="N526" s="12" t="s">
        <v>19</v>
      </c>
      <c r="O526" s="34" t="s">
        <v>171</v>
      </c>
      <c r="P526" s="35"/>
      <c r="Q526" s="34" t="s">
        <v>474</v>
      </c>
      <c r="R526" s="35"/>
      <c r="S526" s="35"/>
      <c r="T526" s="35"/>
      <c r="U526" s="35"/>
      <c r="V526" s="35"/>
      <c r="W526" s="35"/>
      <c r="X526" s="34" t="s">
        <v>19</v>
      </c>
      <c r="Y526" s="35"/>
      <c r="Z526" s="35"/>
      <c r="AA526" s="20">
        <v>1200000</v>
      </c>
    </row>
    <row r="527" spans="3:27" ht="74" customHeight="1">
      <c r="C527" s="34" t="s">
        <v>323</v>
      </c>
      <c r="D527" s="35"/>
      <c r="E527" s="35"/>
      <c r="F527" s="35"/>
      <c r="G527" s="35"/>
      <c r="H527" s="35"/>
      <c r="I527" s="35"/>
      <c r="J527" s="35"/>
      <c r="K527" s="35"/>
      <c r="L527" s="12" t="s">
        <v>19</v>
      </c>
      <c r="M527" s="12" t="s">
        <v>19</v>
      </c>
      <c r="N527" s="12" t="s">
        <v>19</v>
      </c>
      <c r="O527" s="34" t="s">
        <v>186</v>
      </c>
      <c r="P527" s="35"/>
      <c r="Q527" s="42" t="s">
        <v>475</v>
      </c>
      <c r="R527" s="43"/>
      <c r="S527" s="43"/>
      <c r="T527" s="43"/>
      <c r="U527" s="43"/>
      <c r="V527" s="43"/>
      <c r="W527" s="43"/>
      <c r="X527" s="34" t="s">
        <v>19</v>
      </c>
      <c r="Y527" s="35"/>
      <c r="Z527" s="35"/>
      <c r="AA527" s="20">
        <v>9939371</v>
      </c>
    </row>
    <row r="528" spans="3:27">
      <c r="C528" s="46" t="s">
        <v>207</v>
      </c>
      <c r="D528" s="35"/>
      <c r="E528" s="35"/>
      <c r="F528" s="35"/>
      <c r="G528" s="35"/>
      <c r="H528" s="35"/>
      <c r="I528" s="35"/>
      <c r="J528" s="35"/>
      <c r="K528" s="35"/>
      <c r="L528" s="6" t="s">
        <v>19</v>
      </c>
      <c r="M528" s="6" t="s">
        <v>19</v>
      </c>
      <c r="N528" s="6" t="s">
        <v>19</v>
      </c>
      <c r="O528" s="46" t="s">
        <v>19</v>
      </c>
      <c r="P528" s="35"/>
      <c r="Q528" s="46" t="s">
        <v>19</v>
      </c>
      <c r="R528" s="35"/>
      <c r="S528" s="35"/>
      <c r="T528" s="35"/>
      <c r="U528" s="35"/>
      <c r="V528" s="35"/>
      <c r="W528" s="35"/>
      <c r="X528" s="47">
        <v>15919000</v>
      </c>
      <c r="Y528" s="35"/>
      <c r="Z528" s="35"/>
      <c r="AA528" s="21" t="s">
        <v>19</v>
      </c>
    </row>
    <row r="529" spans="3:27">
      <c r="C529" s="45" t="s">
        <v>30</v>
      </c>
      <c r="D529" s="35"/>
      <c r="E529" s="35"/>
      <c r="F529" s="35"/>
      <c r="G529" s="35"/>
      <c r="H529" s="35"/>
      <c r="I529" s="35"/>
      <c r="J529" s="35"/>
      <c r="K529" s="35"/>
      <c r="L529" s="7" t="s">
        <v>19</v>
      </c>
      <c r="M529" s="7" t="s">
        <v>19</v>
      </c>
      <c r="N529" s="7" t="s">
        <v>19</v>
      </c>
      <c r="O529" s="45" t="s">
        <v>31</v>
      </c>
      <c r="P529" s="35"/>
      <c r="Q529" s="45" t="s">
        <v>19</v>
      </c>
      <c r="R529" s="35"/>
      <c r="S529" s="35"/>
      <c r="T529" s="35"/>
      <c r="U529" s="35"/>
      <c r="V529" s="35"/>
      <c r="W529" s="35"/>
      <c r="X529" s="45" t="s">
        <v>19</v>
      </c>
      <c r="Y529" s="35"/>
      <c r="Z529" s="35"/>
      <c r="AA529" s="17">
        <v>5919000</v>
      </c>
    </row>
    <row r="530" spans="3:27">
      <c r="C530" s="44" t="s">
        <v>32</v>
      </c>
      <c r="D530" s="35"/>
      <c r="E530" s="35"/>
      <c r="F530" s="35"/>
      <c r="G530" s="35"/>
      <c r="H530" s="35"/>
      <c r="I530" s="35"/>
      <c r="J530" s="35"/>
      <c r="K530" s="35"/>
      <c r="L530" s="8">
        <v>1120</v>
      </c>
      <c r="M530" s="8">
        <v>1320</v>
      </c>
      <c r="N530" s="9"/>
      <c r="O530" s="44" t="s">
        <v>33</v>
      </c>
      <c r="P530" s="35"/>
      <c r="Q530" s="44" t="s">
        <v>19</v>
      </c>
      <c r="R530" s="35"/>
      <c r="S530" s="35"/>
      <c r="T530" s="35"/>
      <c r="U530" s="35"/>
      <c r="V530" s="35"/>
      <c r="W530" s="35"/>
      <c r="X530" s="44" t="s">
        <v>19</v>
      </c>
      <c r="Y530" s="35"/>
      <c r="Z530" s="35"/>
      <c r="AA530" s="18">
        <v>5919000</v>
      </c>
    </row>
    <row r="531" spans="3:27">
      <c r="C531" s="41" t="s">
        <v>34</v>
      </c>
      <c r="D531" s="35"/>
      <c r="E531" s="35"/>
      <c r="F531" s="35"/>
      <c r="G531" s="35"/>
      <c r="H531" s="35"/>
      <c r="I531" s="35"/>
      <c r="J531" s="35"/>
      <c r="K531" s="35"/>
      <c r="L531" s="10" t="s">
        <v>19</v>
      </c>
      <c r="M531" s="10" t="s">
        <v>19</v>
      </c>
      <c r="N531" s="10" t="s">
        <v>19</v>
      </c>
      <c r="O531" s="41" t="s">
        <v>19</v>
      </c>
      <c r="P531" s="35"/>
      <c r="Q531" s="41" t="s">
        <v>19</v>
      </c>
      <c r="R531" s="35"/>
      <c r="S531" s="35"/>
      <c r="T531" s="35"/>
      <c r="U531" s="35"/>
      <c r="V531" s="35"/>
      <c r="W531" s="35"/>
      <c r="X531" s="41" t="s">
        <v>19</v>
      </c>
      <c r="Y531" s="35"/>
      <c r="Z531" s="35"/>
      <c r="AA531" s="19" t="s">
        <v>19</v>
      </c>
    </row>
    <row r="532" spans="3:27" ht="90.5" customHeight="1">
      <c r="C532" s="34" t="s">
        <v>329</v>
      </c>
      <c r="D532" s="35"/>
      <c r="E532" s="35"/>
      <c r="F532" s="35"/>
      <c r="G532" s="35"/>
      <c r="H532" s="35"/>
      <c r="I532" s="35"/>
      <c r="J532" s="35"/>
      <c r="K532" s="35"/>
      <c r="L532" s="12" t="s">
        <v>19</v>
      </c>
      <c r="M532" s="12" t="s">
        <v>19</v>
      </c>
      <c r="N532" s="12" t="s">
        <v>19</v>
      </c>
      <c r="O532" s="34" t="s">
        <v>209</v>
      </c>
      <c r="P532" s="35"/>
      <c r="Q532" s="42" t="s">
        <v>330</v>
      </c>
      <c r="R532" s="43"/>
      <c r="S532" s="43"/>
      <c r="T532" s="43"/>
      <c r="U532" s="43"/>
      <c r="V532" s="43"/>
      <c r="W532" s="43"/>
      <c r="X532" s="48" t="s">
        <v>19</v>
      </c>
      <c r="Y532" s="49"/>
      <c r="Z532" s="49"/>
      <c r="AA532" s="20">
        <v>5919000</v>
      </c>
    </row>
    <row r="533" spans="3:27">
      <c r="C533" s="45" t="s">
        <v>121</v>
      </c>
      <c r="D533" s="35"/>
      <c r="E533" s="35"/>
      <c r="F533" s="35"/>
      <c r="G533" s="35"/>
      <c r="H533" s="35"/>
      <c r="I533" s="35"/>
      <c r="J533" s="35"/>
      <c r="K533" s="35"/>
      <c r="L533" s="7" t="s">
        <v>19</v>
      </c>
      <c r="M533" s="7" t="s">
        <v>19</v>
      </c>
      <c r="N533" s="7" t="s">
        <v>19</v>
      </c>
      <c r="O533" s="45" t="s">
        <v>122</v>
      </c>
      <c r="P533" s="35"/>
      <c r="Q533" s="45" t="s">
        <v>19</v>
      </c>
      <c r="R533" s="35"/>
      <c r="S533" s="35"/>
      <c r="T533" s="35"/>
      <c r="U533" s="35"/>
      <c r="V533" s="35"/>
      <c r="W533" s="35"/>
      <c r="X533" s="45" t="s">
        <v>19</v>
      </c>
      <c r="Y533" s="35"/>
      <c r="Z533" s="35"/>
      <c r="AA533" s="17">
        <v>10000000</v>
      </c>
    </row>
    <row r="534" spans="3:27">
      <c r="C534" s="44" t="s">
        <v>164</v>
      </c>
      <c r="D534" s="35"/>
      <c r="E534" s="35"/>
      <c r="F534" s="35"/>
      <c r="G534" s="35"/>
      <c r="H534" s="35"/>
      <c r="I534" s="35"/>
      <c r="J534" s="35"/>
      <c r="K534" s="35"/>
      <c r="L534" s="8">
        <v>2210</v>
      </c>
      <c r="M534" s="8">
        <v>1320</v>
      </c>
      <c r="N534" s="9"/>
      <c r="O534" s="44" t="s">
        <v>165</v>
      </c>
      <c r="P534" s="35"/>
      <c r="Q534" s="44" t="s">
        <v>19</v>
      </c>
      <c r="R534" s="35"/>
      <c r="S534" s="35"/>
      <c r="T534" s="35"/>
      <c r="U534" s="35"/>
      <c r="V534" s="35"/>
      <c r="W534" s="35"/>
      <c r="X534" s="44" t="s">
        <v>19</v>
      </c>
      <c r="Y534" s="35"/>
      <c r="Z534" s="35"/>
      <c r="AA534" s="18">
        <v>10000000</v>
      </c>
    </row>
    <row r="535" spans="3:27">
      <c r="C535" s="41" t="s">
        <v>125</v>
      </c>
      <c r="D535" s="35"/>
      <c r="E535" s="35"/>
      <c r="F535" s="35"/>
      <c r="G535" s="35"/>
      <c r="H535" s="35"/>
      <c r="I535" s="35"/>
      <c r="J535" s="35"/>
      <c r="K535" s="35"/>
      <c r="L535" s="10" t="s">
        <v>19</v>
      </c>
      <c r="M535" s="10" t="s">
        <v>19</v>
      </c>
      <c r="N535" s="10" t="s">
        <v>19</v>
      </c>
      <c r="O535" s="41" t="s">
        <v>19</v>
      </c>
      <c r="P535" s="35"/>
      <c r="Q535" s="41" t="s">
        <v>19</v>
      </c>
      <c r="R535" s="35"/>
      <c r="S535" s="35"/>
      <c r="T535" s="35"/>
      <c r="U535" s="35"/>
      <c r="V535" s="35"/>
      <c r="W535" s="35"/>
      <c r="X535" s="41" t="s">
        <v>19</v>
      </c>
      <c r="Y535" s="35"/>
      <c r="Z535" s="35"/>
      <c r="AA535" s="19" t="s">
        <v>19</v>
      </c>
    </row>
    <row r="536" spans="3:27" ht="102" customHeight="1">
      <c r="C536" s="34" t="s">
        <v>280</v>
      </c>
      <c r="D536" s="35"/>
      <c r="E536" s="35"/>
      <c r="F536" s="35"/>
      <c r="G536" s="35"/>
      <c r="H536" s="35"/>
      <c r="I536" s="35"/>
      <c r="J536" s="35"/>
      <c r="K536" s="35"/>
      <c r="L536" s="12" t="s">
        <v>19</v>
      </c>
      <c r="M536" s="12" t="s">
        <v>19</v>
      </c>
      <c r="N536" s="12" t="s">
        <v>19</v>
      </c>
      <c r="O536" s="34" t="s">
        <v>97</v>
      </c>
      <c r="P536" s="35"/>
      <c r="Q536" s="42" t="s">
        <v>473</v>
      </c>
      <c r="R536" s="43"/>
      <c r="S536" s="43"/>
      <c r="T536" s="43"/>
      <c r="U536" s="43"/>
      <c r="V536" s="43"/>
      <c r="W536" s="43"/>
      <c r="X536" s="34" t="s">
        <v>19</v>
      </c>
      <c r="Y536" s="35"/>
      <c r="Z536" s="35"/>
      <c r="AA536" s="20">
        <v>10000000</v>
      </c>
    </row>
    <row r="537" spans="3:27" ht="25.5" customHeight="1">
      <c r="C537" s="46" t="s">
        <v>211</v>
      </c>
      <c r="D537" s="35"/>
      <c r="E537" s="35"/>
      <c r="F537" s="35"/>
      <c r="G537" s="35"/>
      <c r="H537" s="35"/>
      <c r="I537" s="35"/>
      <c r="J537" s="35"/>
      <c r="K537" s="35"/>
      <c r="L537" s="6" t="s">
        <v>19</v>
      </c>
      <c r="M537" s="6" t="s">
        <v>19</v>
      </c>
      <c r="N537" s="6" t="s">
        <v>19</v>
      </c>
      <c r="O537" s="46" t="s">
        <v>19</v>
      </c>
      <c r="P537" s="35"/>
      <c r="Q537" s="46" t="s">
        <v>19</v>
      </c>
      <c r="R537" s="35"/>
      <c r="S537" s="35"/>
      <c r="T537" s="35"/>
      <c r="U537" s="35"/>
      <c r="V537" s="35"/>
      <c r="W537" s="35"/>
      <c r="X537" s="47">
        <v>19541191</v>
      </c>
      <c r="Y537" s="35"/>
      <c r="Z537" s="35"/>
      <c r="AA537" s="21" t="s">
        <v>19</v>
      </c>
    </row>
    <row r="538" spans="3:27">
      <c r="C538" s="45" t="s">
        <v>30</v>
      </c>
      <c r="D538" s="35"/>
      <c r="E538" s="35"/>
      <c r="F538" s="35"/>
      <c r="G538" s="35"/>
      <c r="H538" s="35"/>
      <c r="I538" s="35"/>
      <c r="J538" s="35"/>
      <c r="K538" s="35"/>
      <c r="L538" s="7" t="s">
        <v>19</v>
      </c>
      <c r="M538" s="7" t="s">
        <v>19</v>
      </c>
      <c r="N538" s="7" t="s">
        <v>19</v>
      </c>
      <c r="O538" s="45" t="s">
        <v>31</v>
      </c>
      <c r="P538" s="35"/>
      <c r="Q538" s="45" t="s">
        <v>19</v>
      </c>
      <c r="R538" s="35"/>
      <c r="S538" s="35"/>
      <c r="T538" s="35"/>
      <c r="U538" s="35"/>
      <c r="V538" s="35"/>
      <c r="W538" s="35"/>
      <c r="X538" s="45" t="s">
        <v>19</v>
      </c>
      <c r="Y538" s="35"/>
      <c r="Z538" s="35"/>
      <c r="AA538" s="17">
        <v>1015000</v>
      </c>
    </row>
    <row r="539" spans="3:27">
      <c r="C539" s="44" t="s">
        <v>246</v>
      </c>
      <c r="D539" s="35"/>
      <c r="E539" s="35"/>
      <c r="F539" s="35"/>
      <c r="G539" s="35"/>
      <c r="H539" s="35"/>
      <c r="I539" s="35"/>
      <c r="J539" s="35"/>
      <c r="K539" s="35"/>
      <c r="L539" s="8">
        <v>1120</v>
      </c>
      <c r="M539" s="8">
        <v>1320</v>
      </c>
      <c r="N539" s="9"/>
      <c r="O539" s="44" t="s">
        <v>247</v>
      </c>
      <c r="P539" s="35"/>
      <c r="Q539" s="44" t="s">
        <v>19</v>
      </c>
      <c r="R539" s="35"/>
      <c r="S539" s="35"/>
      <c r="T539" s="35"/>
      <c r="U539" s="35"/>
      <c r="V539" s="35"/>
      <c r="W539" s="35"/>
      <c r="X539" s="44" t="s">
        <v>19</v>
      </c>
      <c r="Y539" s="35"/>
      <c r="Z539" s="35"/>
      <c r="AA539" s="18">
        <v>100000</v>
      </c>
    </row>
    <row r="540" spans="3:27">
      <c r="C540" s="41" t="s">
        <v>34</v>
      </c>
      <c r="D540" s="35"/>
      <c r="E540" s="35"/>
      <c r="F540" s="35"/>
      <c r="G540" s="35"/>
      <c r="H540" s="35"/>
      <c r="I540" s="35"/>
      <c r="J540" s="35"/>
      <c r="K540" s="35"/>
      <c r="L540" s="10" t="s">
        <v>19</v>
      </c>
      <c r="M540" s="10" t="s">
        <v>19</v>
      </c>
      <c r="N540" s="10" t="s">
        <v>19</v>
      </c>
      <c r="O540" s="41" t="s">
        <v>19</v>
      </c>
      <c r="P540" s="35"/>
      <c r="Q540" s="41" t="s">
        <v>19</v>
      </c>
      <c r="R540" s="35"/>
      <c r="S540" s="35"/>
      <c r="T540" s="35"/>
      <c r="U540" s="35"/>
      <c r="V540" s="35"/>
      <c r="W540" s="35"/>
      <c r="X540" s="41" t="s">
        <v>19</v>
      </c>
      <c r="Y540" s="35"/>
      <c r="Z540" s="35"/>
      <c r="AA540" s="19" t="s">
        <v>19</v>
      </c>
    </row>
    <row r="541" spans="3:27" ht="49" customHeight="1">
      <c r="C541" s="34" t="s">
        <v>331</v>
      </c>
      <c r="D541" s="35"/>
      <c r="E541" s="35"/>
      <c r="F541" s="35"/>
      <c r="G541" s="35"/>
      <c r="H541" s="35"/>
      <c r="I541" s="35"/>
      <c r="J541" s="35"/>
      <c r="K541" s="35"/>
      <c r="L541" s="12" t="s">
        <v>19</v>
      </c>
      <c r="M541" s="12" t="s">
        <v>19</v>
      </c>
      <c r="N541" s="12" t="s">
        <v>19</v>
      </c>
      <c r="O541" s="34" t="s">
        <v>215</v>
      </c>
      <c r="P541" s="35"/>
      <c r="Q541" s="42" t="s">
        <v>476</v>
      </c>
      <c r="R541" s="43"/>
      <c r="S541" s="43"/>
      <c r="T541" s="43"/>
      <c r="U541" s="43"/>
      <c r="V541" s="43"/>
      <c r="W541" s="43"/>
      <c r="X541" s="34" t="s">
        <v>19</v>
      </c>
      <c r="Y541" s="35"/>
      <c r="Z541" s="35"/>
      <c r="AA541" s="20">
        <v>100000</v>
      </c>
    </row>
    <row r="542" spans="3:27" ht="29" customHeight="1">
      <c r="C542" s="44" t="s">
        <v>255</v>
      </c>
      <c r="D542" s="35"/>
      <c r="E542" s="35"/>
      <c r="F542" s="35"/>
      <c r="G542" s="35"/>
      <c r="H542" s="35"/>
      <c r="I542" s="35"/>
      <c r="J542" s="35"/>
      <c r="K542" s="35"/>
      <c r="L542" s="8">
        <v>1120</v>
      </c>
      <c r="M542" s="8">
        <v>1320</v>
      </c>
      <c r="N542" s="9"/>
      <c r="O542" s="44" t="s">
        <v>256</v>
      </c>
      <c r="P542" s="35"/>
      <c r="Q542" s="44" t="s">
        <v>19</v>
      </c>
      <c r="R542" s="35"/>
      <c r="S542" s="35"/>
      <c r="T542" s="35"/>
      <c r="U542" s="35"/>
      <c r="V542" s="35"/>
      <c r="W542" s="35"/>
      <c r="X542" s="44" t="s">
        <v>19</v>
      </c>
      <c r="Y542" s="35"/>
      <c r="Z542" s="35"/>
      <c r="AA542" s="18">
        <v>65000</v>
      </c>
    </row>
    <row r="543" spans="3:27">
      <c r="C543" s="41" t="s">
        <v>34</v>
      </c>
      <c r="D543" s="35"/>
      <c r="E543" s="35"/>
      <c r="F543" s="35"/>
      <c r="G543" s="35"/>
      <c r="H543" s="35"/>
      <c r="I543" s="35"/>
      <c r="J543" s="35"/>
      <c r="K543" s="35"/>
      <c r="L543" s="10" t="s">
        <v>19</v>
      </c>
      <c r="M543" s="10" t="s">
        <v>19</v>
      </c>
      <c r="N543" s="10" t="s">
        <v>19</v>
      </c>
      <c r="O543" s="41" t="s">
        <v>19</v>
      </c>
      <c r="P543" s="35"/>
      <c r="Q543" s="41" t="s">
        <v>19</v>
      </c>
      <c r="R543" s="35"/>
      <c r="S543" s="35"/>
      <c r="T543" s="35"/>
      <c r="U543" s="35"/>
      <c r="V543" s="35"/>
      <c r="W543" s="35"/>
      <c r="X543" s="41" t="s">
        <v>19</v>
      </c>
      <c r="Y543" s="35"/>
      <c r="Z543" s="35"/>
      <c r="AA543" s="19" t="s">
        <v>19</v>
      </c>
    </row>
    <row r="544" spans="3:27" ht="43" customHeight="1">
      <c r="C544" s="34" t="s">
        <v>331</v>
      </c>
      <c r="D544" s="35"/>
      <c r="E544" s="35"/>
      <c r="F544" s="35"/>
      <c r="G544" s="35"/>
      <c r="H544" s="35"/>
      <c r="I544" s="35"/>
      <c r="J544" s="35"/>
      <c r="K544" s="35"/>
      <c r="L544" s="12" t="s">
        <v>19</v>
      </c>
      <c r="M544" s="12" t="s">
        <v>19</v>
      </c>
      <c r="N544" s="12" t="s">
        <v>19</v>
      </c>
      <c r="O544" s="34" t="s">
        <v>215</v>
      </c>
      <c r="P544" s="35"/>
      <c r="Q544" s="42" t="s">
        <v>477</v>
      </c>
      <c r="R544" s="43"/>
      <c r="S544" s="43"/>
      <c r="T544" s="43"/>
      <c r="U544" s="43"/>
      <c r="V544" s="43"/>
      <c r="W544" s="43"/>
      <c r="X544" s="34" t="s">
        <v>19</v>
      </c>
      <c r="Y544" s="35"/>
      <c r="Z544" s="35"/>
      <c r="AA544" s="20">
        <v>65000</v>
      </c>
    </row>
    <row r="545" spans="3:27">
      <c r="C545" s="44" t="s">
        <v>39</v>
      </c>
      <c r="D545" s="35"/>
      <c r="E545" s="35"/>
      <c r="F545" s="35"/>
      <c r="G545" s="35"/>
      <c r="H545" s="35"/>
      <c r="I545" s="35"/>
      <c r="J545" s="35"/>
      <c r="K545" s="35"/>
      <c r="L545" s="8">
        <v>1120</v>
      </c>
      <c r="M545" s="8">
        <v>1320</v>
      </c>
      <c r="N545" s="9" t="s">
        <v>40</v>
      </c>
      <c r="O545" s="44" t="s">
        <v>41</v>
      </c>
      <c r="P545" s="35"/>
      <c r="Q545" s="44" t="s">
        <v>19</v>
      </c>
      <c r="R545" s="35"/>
      <c r="S545" s="35"/>
      <c r="T545" s="35"/>
      <c r="U545" s="35"/>
      <c r="V545" s="35"/>
      <c r="W545" s="35"/>
      <c r="X545" s="44" t="s">
        <v>19</v>
      </c>
      <c r="Y545" s="35"/>
      <c r="Z545" s="35"/>
      <c r="AA545" s="18">
        <v>600000</v>
      </c>
    </row>
    <row r="546" spans="3:27">
      <c r="C546" s="41" t="s">
        <v>34</v>
      </c>
      <c r="D546" s="35"/>
      <c r="E546" s="35"/>
      <c r="F546" s="35"/>
      <c r="G546" s="35"/>
      <c r="H546" s="35"/>
      <c r="I546" s="35"/>
      <c r="J546" s="35"/>
      <c r="K546" s="35"/>
      <c r="L546" s="10" t="s">
        <v>19</v>
      </c>
      <c r="M546" s="10" t="s">
        <v>19</v>
      </c>
      <c r="N546" s="10" t="s">
        <v>19</v>
      </c>
      <c r="O546" s="41" t="s">
        <v>19</v>
      </c>
      <c r="P546" s="35"/>
      <c r="Q546" s="41" t="s">
        <v>19</v>
      </c>
      <c r="R546" s="35"/>
      <c r="S546" s="35"/>
      <c r="T546" s="35"/>
      <c r="U546" s="35"/>
      <c r="V546" s="35"/>
      <c r="W546" s="35"/>
      <c r="X546" s="41" t="s">
        <v>19</v>
      </c>
      <c r="Y546" s="35"/>
      <c r="Z546" s="35"/>
      <c r="AA546" s="19" t="s">
        <v>19</v>
      </c>
    </row>
    <row r="547" spans="3:27" ht="33" customHeight="1">
      <c r="C547" s="34" t="s">
        <v>331</v>
      </c>
      <c r="D547" s="35"/>
      <c r="E547" s="35"/>
      <c r="F547" s="35"/>
      <c r="G547" s="35"/>
      <c r="H547" s="35"/>
      <c r="I547" s="35"/>
      <c r="J547" s="35"/>
      <c r="K547" s="35"/>
      <c r="L547" s="12" t="s">
        <v>19</v>
      </c>
      <c r="M547" s="12" t="s">
        <v>19</v>
      </c>
      <c r="N547" s="12" t="s">
        <v>19</v>
      </c>
      <c r="O547" s="34" t="s">
        <v>215</v>
      </c>
      <c r="P547" s="35"/>
      <c r="Q547" s="42" t="s">
        <v>478</v>
      </c>
      <c r="R547" s="43"/>
      <c r="S547" s="43"/>
      <c r="T547" s="43"/>
      <c r="U547" s="43"/>
      <c r="V547" s="43"/>
      <c r="W547" s="43"/>
      <c r="X547" s="34" t="s">
        <v>19</v>
      </c>
      <c r="Y547" s="35"/>
      <c r="Z547" s="35"/>
      <c r="AA547" s="20">
        <v>600000</v>
      </c>
    </row>
    <row r="548" spans="3:27">
      <c r="C548" s="44" t="s">
        <v>168</v>
      </c>
      <c r="D548" s="35"/>
      <c r="E548" s="35"/>
      <c r="F548" s="35"/>
      <c r="G548" s="35"/>
      <c r="H548" s="35"/>
      <c r="I548" s="35"/>
      <c r="J548" s="35"/>
      <c r="K548" s="35"/>
      <c r="L548" s="8">
        <v>1120</v>
      </c>
      <c r="M548" s="8">
        <v>1320</v>
      </c>
      <c r="N548" s="9" t="s">
        <v>40</v>
      </c>
      <c r="O548" s="44" t="s">
        <v>169</v>
      </c>
      <c r="P548" s="35"/>
      <c r="Q548" s="44" t="s">
        <v>19</v>
      </c>
      <c r="R548" s="35"/>
      <c r="S548" s="35"/>
      <c r="T548" s="35"/>
      <c r="U548" s="35"/>
      <c r="V548" s="35"/>
      <c r="W548" s="35"/>
      <c r="X548" s="44" t="s">
        <v>19</v>
      </c>
      <c r="Y548" s="35"/>
      <c r="Z548" s="35"/>
      <c r="AA548" s="18">
        <v>150000</v>
      </c>
    </row>
    <row r="549" spans="3:27">
      <c r="C549" s="41" t="s">
        <v>34</v>
      </c>
      <c r="D549" s="35"/>
      <c r="E549" s="35"/>
      <c r="F549" s="35"/>
      <c r="G549" s="35"/>
      <c r="H549" s="35"/>
      <c r="I549" s="35"/>
      <c r="J549" s="35"/>
      <c r="K549" s="35"/>
      <c r="L549" s="10" t="s">
        <v>19</v>
      </c>
      <c r="M549" s="10" t="s">
        <v>19</v>
      </c>
      <c r="N549" s="10" t="s">
        <v>19</v>
      </c>
      <c r="O549" s="41" t="s">
        <v>19</v>
      </c>
      <c r="P549" s="35"/>
      <c r="Q549" s="41" t="s">
        <v>19</v>
      </c>
      <c r="R549" s="35"/>
      <c r="S549" s="35"/>
      <c r="T549" s="35"/>
      <c r="U549" s="35"/>
      <c r="V549" s="35"/>
      <c r="W549" s="35"/>
      <c r="X549" s="41" t="s">
        <v>19</v>
      </c>
      <c r="Y549" s="35"/>
      <c r="Z549" s="35"/>
      <c r="AA549" s="19" t="s">
        <v>19</v>
      </c>
    </row>
    <row r="550" spans="3:27" ht="65.5" customHeight="1">
      <c r="C550" s="34" t="s">
        <v>331</v>
      </c>
      <c r="D550" s="35"/>
      <c r="E550" s="35"/>
      <c r="F550" s="35"/>
      <c r="G550" s="35"/>
      <c r="H550" s="35"/>
      <c r="I550" s="35"/>
      <c r="J550" s="35"/>
      <c r="K550" s="35"/>
      <c r="L550" s="12" t="s">
        <v>19</v>
      </c>
      <c r="M550" s="12" t="s">
        <v>19</v>
      </c>
      <c r="N550" s="12" t="s">
        <v>19</v>
      </c>
      <c r="O550" s="34" t="s">
        <v>215</v>
      </c>
      <c r="P550" s="35"/>
      <c r="Q550" s="42" t="s">
        <v>479</v>
      </c>
      <c r="R550" s="43"/>
      <c r="S550" s="43"/>
      <c r="T550" s="43"/>
      <c r="U550" s="43"/>
      <c r="V550" s="43"/>
      <c r="W550" s="43"/>
      <c r="X550" s="34" t="s">
        <v>19</v>
      </c>
      <c r="Y550" s="35"/>
      <c r="Z550" s="35"/>
      <c r="AA550" s="20">
        <v>150000</v>
      </c>
    </row>
    <row r="551" spans="3:27">
      <c r="C551" s="44" t="s">
        <v>332</v>
      </c>
      <c r="D551" s="35"/>
      <c r="E551" s="35"/>
      <c r="F551" s="35"/>
      <c r="G551" s="35"/>
      <c r="H551" s="35"/>
      <c r="I551" s="35"/>
      <c r="J551" s="35"/>
      <c r="K551" s="35"/>
      <c r="L551" s="8">
        <v>1120</v>
      </c>
      <c r="M551" s="8">
        <v>1320</v>
      </c>
      <c r="N551" s="9"/>
      <c r="O551" s="44" t="s">
        <v>333</v>
      </c>
      <c r="P551" s="35"/>
      <c r="Q551" s="44" t="s">
        <v>19</v>
      </c>
      <c r="R551" s="35"/>
      <c r="S551" s="35"/>
      <c r="T551" s="35"/>
      <c r="U551" s="35"/>
      <c r="V551" s="35"/>
      <c r="W551" s="35"/>
      <c r="X551" s="44" t="s">
        <v>19</v>
      </c>
      <c r="Y551" s="35"/>
      <c r="Z551" s="35"/>
      <c r="AA551" s="18">
        <v>100000</v>
      </c>
    </row>
    <row r="552" spans="3:27">
      <c r="C552" s="41" t="s">
        <v>34</v>
      </c>
      <c r="D552" s="35"/>
      <c r="E552" s="35"/>
      <c r="F552" s="35"/>
      <c r="G552" s="35"/>
      <c r="H552" s="35"/>
      <c r="I552" s="35"/>
      <c r="J552" s="35"/>
      <c r="K552" s="35"/>
      <c r="L552" s="10" t="s">
        <v>19</v>
      </c>
      <c r="M552" s="10" t="s">
        <v>19</v>
      </c>
      <c r="N552" s="10" t="s">
        <v>19</v>
      </c>
      <c r="O552" s="41" t="s">
        <v>19</v>
      </c>
      <c r="P552" s="35"/>
      <c r="Q552" s="41" t="s">
        <v>19</v>
      </c>
      <c r="R552" s="35"/>
      <c r="S552" s="35"/>
      <c r="T552" s="35"/>
      <c r="U552" s="35"/>
      <c r="V552" s="35"/>
      <c r="W552" s="35"/>
      <c r="X552" s="41" t="s">
        <v>19</v>
      </c>
      <c r="Y552" s="35"/>
      <c r="Z552" s="35"/>
      <c r="AA552" s="19" t="s">
        <v>19</v>
      </c>
    </row>
    <row r="553" spans="3:27" ht="59.5" customHeight="1">
      <c r="C553" s="34" t="s">
        <v>331</v>
      </c>
      <c r="D553" s="35"/>
      <c r="E553" s="35"/>
      <c r="F553" s="35"/>
      <c r="G553" s="35"/>
      <c r="H553" s="35"/>
      <c r="I553" s="35"/>
      <c r="J553" s="35"/>
      <c r="K553" s="35"/>
      <c r="L553" s="12" t="s">
        <v>19</v>
      </c>
      <c r="M553" s="12" t="s">
        <v>19</v>
      </c>
      <c r="N553" s="12" t="s">
        <v>19</v>
      </c>
      <c r="O553" s="34" t="s">
        <v>215</v>
      </c>
      <c r="P553" s="35"/>
      <c r="Q553" s="42" t="s">
        <v>480</v>
      </c>
      <c r="R553" s="43"/>
      <c r="S553" s="43"/>
      <c r="T553" s="43"/>
      <c r="U553" s="43"/>
      <c r="V553" s="43"/>
      <c r="W553" s="43"/>
      <c r="X553" s="34" t="s">
        <v>19</v>
      </c>
      <c r="Y553" s="35"/>
      <c r="Z553" s="35"/>
      <c r="AA553" s="20">
        <v>100000</v>
      </c>
    </row>
    <row r="554" spans="3:27">
      <c r="C554" s="45" t="s">
        <v>82</v>
      </c>
      <c r="D554" s="35"/>
      <c r="E554" s="35"/>
      <c r="F554" s="35"/>
      <c r="G554" s="35"/>
      <c r="H554" s="35"/>
      <c r="I554" s="35"/>
      <c r="J554" s="35"/>
      <c r="K554" s="35"/>
      <c r="L554" s="7" t="s">
        <v>19</v>
      </c>
      <c r="M554" s="7" t="s">
        <v>19</v>
      </c>
      <c r="N554" s="7" t="s">
        <v>19</v>
      </c>
      <c r="O554" s="45" t="s">
        <v>83</v>
      </c>
      <c r="P554" s="35"/>
      <c r="Q554" s="45" t="s">
        <v>19</v>
      </c>
      <c r="R554" s="35"/>
      <c r="S554" s="35"/>
      <c r="T554" s="35"/>
      <c r="U554" s="35"/>
      <c r="V554" s="35"/>
      <c r="W554" s="35"/>
      <c r="X554" s="45" t="s">
        <v>19</v>
      </c>
      <c r="Y554" s="35"/>
      <c r="Z554" s="35"/>
      <c r="AA554" s="17">
        <v>2780000</v>
      </c>
    </row>
    <row r="555" spans="3:27">
      <c r="C555" s="44" t="s">
        <v>278</v>
      </c>
      <c r="D555" s="35"/>
      <c r="E555" s="35"/>
      <c r="F555" s="35"/>
      <c r="G555" s="35"/>
      <c r="H555" s="35"/>
      <c r="I555" s="35"/>
      <c r="J555" s="35"/>
      <c r="K555" s="35"/>
      <c r="L555" s="8">
        <v>1120</v>
      </c>
      <c r="M555" s="8">
        <v>1320</v>
      </c>
      <c r="N555" s="9"/>
      <c r="O555" s="44" t="s">
        <v>279</v>
      </c>
      <c r="P555" s="35"/>
      <c r="Q555" s="44" t="s">
        <v>19</v>
      </c>
      <c r="R555" s="35"/>
      <c r="S555" s="35"/>
      <c r="T555" s="35"/>
      <c r="U555" s="35"/>
      <c r="V555" s="35"/>
      <c r="W555" s="35"/>
      <c r="X555" s="44" t="s">
        <v>19</v>
      </c>
      <c r="Y555" s="35"/>
      <c r="Z555" s="35"/>
      <c r="AA555" s="18">
        <v>200000</v>
      </c>
    </row>
    <row r="556" spans="3:27">
      <c r="C556" s="41" t="s">
        <v>34</v>
      </c>
      <c r="D556" s="35"/>
      <c r="E556" s="35"/>
      <c r="F556" s="35"/>
      <c r="G556" s="35"/>
      <c r="H556" s="35"/>
      <c r="I556" s="35"/>
      <c r="J556" s="35"/>
      <c r="K556" s="35"/>
      <c r="L556" s="10" t="s">
        <v>19</v>
      </c>
      <c r="M556" s="10" t="s">
        <v>19</v>
      </c>
      <c r="N556" s="10" t="s">
        <v>19</v>
      </c>
      <c r="O556" s="41" t="s">
        <v>19</v>
      </c>
      <c r="P556" s="35"/>
      <c r="Q556" s="41" t="s">
        <v>19</v>
      </c>
      <c r="R556" s="35"/>
      <c r="S556" s="35"/>
      <c r="T556" s="35"/>
      <c r="U556" s="35"/>
      <c r="V556" s="35"/>
      <c r="W556" s="35"/>
      <c r="X556" s="41" t="s">
        <v>19</v>
      </c>
      <c r="Y556" s="35"/>
      <c r="Z556" s="35"/>
      <c r="AA556" s="19" t="s">
        <v>19</v>
      </c>
    </row>
    <row r="557" spans="3:27" ht="33" customHeight="1">
      <c r="C557" s="34" t="s">
        <v>331</v>
      </c>
      <c r="D557" s="35"/>
      <c r="E557" s="35"/>
      <c r="F557" s="35"/>
      <c r="G557" s="35"/>
      <c r="H557" s="35"/>
      <c r="I557" s="35"/>
      <c r="J557" s="35"/>
      <c r="K557" s="35"/>
      <c r="L557" s="12" t="s">
        <v>19</v>
      </c>
      <c r="M557" s="12" t="s">
        <v>19</v>
      </c>
      <c r="N557" s="12" t="s">
        <v>19</v>
      </c>
      <c r="O557" s="34" t="s">
        <v>215</v>
      </c>
      <c r="P557" s="35"/>
      <c r="Q557" s="42" t="s">
        <v>481</v>
      </c>
      <c r="R557" s="43"/>
      <c r="S557" s="43"/>
      <c r="T557" s="43"/>
      <c r="U557" s="43"/>
      <c r="V557" s="43"/>
      <c r="W557" s="43"/>
      <c r="X557" s="34" t="s">
        <v>19</v>
      </c>
      <c r="Y557" s="35"/>
      <c r="Z557" s="35"/>
      <c r="AA557" s="20">
        <v>200000</v>
      </c>
    </row>
    <row r="558" spans="3:27">
      <c r="C558" s="44" t="s">
        <v>154</v>
      </c>
      <c r="D558" s="35"/>
      <c r="E558" s="35"/>
      <c r="F558" s="35"/>
      <c r="G558" s="35"/>
      <c r="H558" s="35"/>
      <c r="I558" s="35"/>
      <c r="J558" s="35"/>
      <c r="K558" s="35"/>
      <c r="L558" s="8">
        <v>1120</v>
      </c>
      <c r="M558" s="8">
        <v>1320</v>
      </c>
      <c r="N558" s="9"/>
      <c r="O558" s="44" t="s">
        <v>155</v>
      </c>
      <c r="P558" s="35"/>
      <c r="Q558" s="44" t="s">
        <v>19</v>
      </c>
      <c r="R558" s="35"/>
      <c r="S558" s="35"/>
      <c r="T558" s="35"/>
      <c r="U558" s="35"/>
      <c r="V558" s="35"/>
      <c r="W558" s="35"/>
      <c r="X558" s="44" t="s">
        <v>19</v>
      </c>
      <c r="Y558" s="35"/>
      <c r="Z558" s="35"/>
      <c r="AA558" s="18">
        <v>520000</v>
      </c>
    </row>
    <row r="559" spans="3:27">
      <c r="C559" s="41" t="s">
        <v>34</v>
      </c>
      <c r="D559" s="35"/>
      <c r="E559" s="35"/>
      <c r="F559" s="35"/>
      <c r="G559" s="35"/>
      <c r="H559" s="35"/>
      <c r="I559" s="35"/>
      <c r="J559" s="35"/>
      <c r="K559" s="35"/>
      <c r="L559" s="10" t="s">
        <v>19</v>
      </c>
      <c r="M559" s="10" t="s">
        <v>19</v>
      </c>
      <c r="N559" s="10" t="s">
        <v>19</v>
      </c>
      <c r="O559" s="41" t="s">
        <v>19</v>
      </c>
      <c r="P559" s="35"/>
      <c r="Q559" s="41" t="s">
        <v>19</v>
      </c>
      <c r="R559" s="35"/>
      <c r="S559" s="35"/>
      <c r="T559" s="35"/>
      <c r="U559" s="35"/>
      <c r="V559" s="35"/>
      <c r="W559" s="35"/>
      <c r="X559" s="41" t="s">
        <v>19</v>
      </c>
      <c r="Y559" s="35"/>
      <c r="Z559" s="35"/>
      <c r="AA559" s="19" t="s">
        <v>19</v>
      </c>
    </row>
    <row r="560" spans="3:27" ht="41.5" customHeight="1">
      <c r="C560" s="34" t="s">
        <v>331</v>
      </c>
      <c r="D560" s="35"/>
      <c r="E560" s="35"/>
      <c r="F560" s="35"/>
      <c r="G560" s="35"/>
      <c r="H560" s="35"/>
      <c r="I560" s="35"/>
      <c r="J560" s="35"/>
      <c r="K560" s="35"/>
      <c r="L560" s="12" t="s">
        <v>19</v>
      </c>
      <c r="M560" s="12" t="s">
        <v>19</v>
      </c>
      <c r="N560" s="12" t="s">
        <v>19</v>
      </c>
      <c r="O560" s="34" t="s">
        <v>215</v>
      </c>
      <c r="P560" s="35"/>
      <c r="Q560" s="42" t="s">
        <v>482</v>
      </c>
      <c r="R560" s="43"/>
      <c r="S560" s="43"/>
      <c r="T560" s="43"/>
      <c r="U560" s="43"/>
      <c r="V560" s="43"/>
      <c r="W560" s="43"/>
      <c r="X560" s="34" t="s">
        <v>19</v>
      </c>
      <c r="Y560" s="35"/>
      <c r="Z560" s="35"/>
      <c r="AA560" s="20">
        <v>520000</v>
      </c>
    </row>
    <row r="561" spans="3:27">
      <c r="C561" s="44" t="s">
        <v>286</v>
      </c>
      <c r="D561" s="35"/>
      <c r="E561" s="35"/>
      <c r="F561" s="35"/>
      <c r="G561" s="35"/>
      <c r="H561" s="35"/>
      <c r="I561" s="35"/>
      <c r="J561" s="35"/>
      <c r="K561" s="35"/>
      <c r="L561" s="8">
        <v>1120</v>
      </c>
      <c r="M561" s="8">
        <v>1320</v>
      </c>
      <c r="N561" s="9"/>
      <c r="O561" s="44" t="s">
        <v>287</v>
      </c>
      <c r="P561" s="35"/>
      <c r="Q561" s="44" t="s">
        <v>19</v>
      </c>
      <c r="R561" s="35"/>
      <c r="S561" s="35"/>
      <c r="T561" s="35"/>
      <c r="U561" s="35"/>
      <c r="V561" s="35"/>
      <c r="W561" s="35"/>
      <c r="X561" s="44" t="s">
        <v>19</v>
      </c>
      <c r="Y561" s="35"/>
      <c r="Z561" s="35"/>
      <c r="AA561" s="18">
        <v>125000</v>
      </c>
    </row>
    <row r="562" spans="3:27">
      <c r="C562" s="41" t="s">
        <v>34</v>
      </c>
      <c r="D562" s="35"/>
      <c r="E562" s="35"/>
      <c r="F562" s="35"/>
      <c r="G562" s="35"/>
      <c r="H562" s="35"/>
      <c r="I562" s="35"/>
      <c r="J562" s="35"/>
      <c r="K562" s="35"/>
      <c r="L562" s="10" t="s">
        <v>19</v>
      </c>
      <c r="M562" s="10" t="s">
        <v>19</v>
      </c>
      <c r="N562" s="10" t="s">
        <v>19</v>
      </c>
      <c r="O562" s="41" t="s">
        <v>19</v>
      </c>
      <c r="P562" s="35"/>
      <c r="Q562" s="41" t="s">
        <v>19</v>
      </c>
      <c r="R562" s="35"/>
      <c r="S562" s="35"/>
      <c r="T562" s="35"/>
      <c r="U562" s="35"/>
      <c r="V562" s="35"/>
      <c r="W562" s="35"/>
      <c r="X562" s="41" t="s">
        <v>19</v>
      </c>
      <c r="Y562" s="35"/>
      <c r="Z562" s="35"/>
      <c r="AA562" s="19" t="s">
        <v>19</v>
      </c>
    </row>
    <row r="563" spans="3:27" ht="36.5" customHeight="1">
      <c r="C563" s="34" t="s">
        <v>331</v>
      </c>
      <c r="D563" s="35"/>
      <c r="E563" s="35"/>
      <c r="F563" s="35"/>
      <c r="G563" s="35"/>
      <c r="H563" s="35"/>
      <c r="I563" s="35"/>
      <c r="J563" s="35"/>
      <c r="K563" s="35"/>
      <c r="L563" s="12" t="s">
        <v>19</v>
      </c>
      <c r="M563" s="12" t="s">
        <v>19</v>
      </c>
      <c r="N563" s="12" t="s">
        <v>19</v>
      </c>
      <c r="O563" s="34" t="s">
        <v>215</v>
      </c>
      <c r="P563" s="35"/>
      <c r="Q563" s="42" t="s">
        <v>483</v>
      </c>
      <c r="R563" s="43"/>
      <c r="S563" s="43"/>
      <c r="T563" s="43"/>
      <c r="U563" s="43"/>
      <c r="V563" s="43"/>
      <c r="W563" s="43"/>
      <c r="X563" s="34" t="s">
        <v>19</v>
      </c>
      <c r="Y563" s="35"/>
      <c r="Z563" s="35"/>
      <c r="AA563" s="20">
        <v>125000</v>
      </c>
    </row>
    <row r="564" spans="3:27" ht="27.5" customHeight="1">
      <c r="C564" s="44" t="s">
        <v>100</v>
      </c>
      <c r="D564" s="35"/>
      <c r="E564" s="35"/>
      <c r="F564" s="35"/>
      <c r="G564" s="35"/>
      <c r="H564" s="35"/>
      <c r="I564" s="35"/>
      <c r="J564" s="35"/>
      <c r="K564" s="35"/>
      <c r="L564" s="8">
        <v>1120</v>
      </c>
      <c r="M564" s="8">
        <v>1320</v>
      </c>
      <c r="N564" s="9"/>
      <c r="O564" s="44" t="s">
        <v>101</v>
      </c>
      <c r="P564" s="35"/>
      <c r="Q564" s="44" t="s">
        <v>19</v>
      </c>
      <c r="R564" s="35"/>
      <c r="S564" s="35"/>
      <c r="T564" s="35"/>
      <c r="U564" s="35"/>
      <c r="V564" s="35"/>
      <c r="W564" s="35"/>
      <c r="X564" s="44" t="s">
        <v>19</v>
      </c>
      <c r="Y564" s="35"/>
      <c r="Z564" s="35"/>
      <c r="AA564" s="18">
        <v>110000</v>
      </c>
    </row>
    <row r="565" spans="3:27">
      <c r="C565" s="41" t="s">
        <v>34</v>
      </c>
      <c r="D565" s="35"/>
      <c r="E565" s="35"/>
      <c r="F565" s="35"/>
      <c r="G565" s="35"/>
      <c r="H565" s="35"/>
      <c r="I565" s="35"/>
      <c r="J565" s="35"/>
      <c r="K565" s="35"/>
      <c r="L565" s="10" t="s">
        <v>19</v>
      </c>
      <c r="M565" s="10" t="s">
        <v>19</v>
      </c>
      <c r="N565" s="10" t="s">
        <v>19</v>
      </c>
      <c r="O565" s="41" t="s">
        <v>19</v>
      </c>
      <c r="P565" s="35"/>
      <c r="Q565" s="41" t="s">
        <v>19</v>
      </c>
      <c r="R565" s="35"/>
      <c r="S565" s="35"/>
      <c r="T565" s="35"/>
      <c r="U565" s="35"/>
      <c r="V565" s="35"/>
      <c r="W565" s="35"/>
      <c r="X565" s="41" t="s">
        <v>19</v>
      </c>
      <c r="Y565" s="35"/>
      <c r="Z565" s="35"/>
      <c r="AA565" s="19" t="s">
        <v>19</v>
      </c>
    </row>
    <row r="566" spans="3:27" ht="34" customHeight="1">
      <c r="C566" s="34" t="s">
        <v>331</v>
      </c>
      <c r="D566" s="35"/>
      <c r="E566" s="35"/>
      <c r="F566" s="35"/>
      <c r="G566" s="35"/>
      <c r="H566" s="35"/>
      <c r="I566" s="35"/>
      <c r="J566" s="35"/>
      <c r="K566" s="35"/>
      <c r="L566" s="12" t="s">
        <v>19</v>
      </c>
      <c r="M566" s="12" t="s">
        <v>19</v>
      </c>
      <c r="N566" s="12" t="s">
        <v>19</v>
      </c>
      <c r="O566" s="34" t="s">
        <v>215</v>
      </c>
      <c r="P566" s="35"/>
      <c r="Q566" s="42" t="s">
        <v>484</v>
      </c>
      <c r="R566" s="43"/>
      <c r="S566" s="43"/>
      <c r="T566" s="43"/>
      <c r="U566" s="43"/>
      <c r="V566" s="43"/>
      <c r="W566" s="43"/>
      <c r="X566" s="34" t="s">
        <v>19</v>
      </c>
      <c r="Y566" s="35"/>
      <c r="Z566" s="35"/>
      <c r="AA566" s="20">
        <v>110000</v>
      </c>
    </row>
    <row r="567" spans="3:27">
      <c r="C567" s="44" t="s">
        <v>156</v>
      </c>
      <c r="D567" s="35"/>
      <c r="E567" s="35"/>
      <c r="F567" s="35"/>
      <c r="G567" s="35"/>
      <c r="H567" s="35"/>
      <c r="I567" s="35"/>
      <c r="J567" s="35"/>
      <c r="K567" s="35"/>
      <c r="L567" s="8">
        <v>1120</v>
      </c>
      <c r="M567" s="8">
        <v>1320</v>
      </c>
      <c r="N567" s="9"/>
      <c r="O567" s="44" t="s">
        <v>157</v>
      </c>
      <c r="P567" s="35"/>
      <c r="Q567" s="44" t="s">
        <v>19</v>
      </c>
      <c r="R567" s="35"/>
      <c r="S567" s="35"/>
      <c r="T567" s="35"/>
      <c r="U567" s="35"/>
      <c r="V567" s="35"/>
      <c r="W567" s="35"/>
      <c r="X567" s="44" t="s">
        <v>19</v>
      </c>
      <c r="Y567" s="35"/>
      <c r="Z567" s="35"/>
      <c r="AA567" s="18">
        <v>500000</v>
      </c>
    </row>
    <row r="568" spans="3:27">
      <c r="C568" s="41" t="s">
        <v>34</v>
      </c>
      <c r="D568" s="35"/>
      <c r="E568" s="35"/>
      <c r="F568" s="35"/>
      <c r="G568" s="35"/>
      <c r="H568" s="35"/>
      <c r="I568" s="35"/>
      <c r="J568" s="35"/>
      <c r="K568" s="35"/>
      <c r="L568" s="10" t="s">
        <v>19</v>
      </c>
      <c r="M568" s="10" t="s">
        <v>19</v>
      </c>
      <c r="N568" s="10" t="s">
        <v>19</v>
      </c>
      <c r="O568" s="41" t="s">
        <v>19</v>
      </c>
      <c r="P568" s="35"/>
      <c r="Q568" s="41" t="s">
        <v>19</v>
      </c>
      <c r="R568" s="35"/>
      <c r="S568" s="35"/>
      <c r="T568" s="35"/>
      <c r="U568" s="35"/>
      <c r="V568" s="35"/>
      <c r="W568" s="35"/>
      <c r="X568" s="41" t="s">
        <v>19</v>
      </c>
      <c r="Y568" s="35"/>
      <c r="Z568" s="35"/>
      <c r="AA568" s="19" t="s">
        <v>19</v>
      </c>
    </row>
    <row r="569" spans="3:27" ht="50.5" customHeight="1">
      <c r="C569" s="34" t="s">
        <v>331</v>
      </c>
      <c r="D569" s="35"/>
      <c r="E569" s="35"/>
      <c r="F569" s="35"/>
      <c r="G569" s="35"/>
      <c r="H569" s="35"/>
      <c r="I569" s="35"/>
      <c r="J569" s="35"/>
      <c r="K569" s="35"/>
      <c r="L569" s="12" t="s">
        <v>19</v>
      </c>
      <c r="M569" s="12" t="s">
        <v>19</v>
      </c>
      <c r="N569" s="12" t="s">
        <v>19</v>
      </c>
      <c r="O569" s="34" t="s">
        <v>215</v>
      </c>
      <c r="P569" s="35"/>
      <c r="Q569" s="42" t="s">
        <v>485</v>
      </c>
      <c r="R569" s="43"/>
      <c r="S569" s="43"/>
      <c r="T569" s="43"/>
      <c r="U569" s="43"/>
      <c r="V569" s="43"/>
      <c r="W569" s="43"/>
      <c r="X569" s="34" t="s">
        <v>19</v>
      </c>
      <c r="Y569" s="35"/>
      <c r="Z569" s="35"/>
      <c r="AA569" s="20">
        <v>500000</v>
      </c>
    </row>
    <row r="570" spans="3:27">
      <c r="C570" s="44" t="s">
        <v>291</v>
      </c>
      <c r="D570" s="35"/>
      <c r="E570" s="35"/>
      <c r="F570" s="35"/>
      <c r="G570" s="35"/>
      <c r="H570" s="35"/>
      <c r="I570" s="35"/>
      <c r="J570" s="35"/>
      <c r="K570" s="35"/>
      <c r="L570" s="8">
        <v>1120</v>
      </c>
      <c r="M570" s="8">
        <v>1320</v>
      </c>
      <c r="N570" s="9"/>
      <c r="O570" s="44" t="s">
        <v>292</v>
      </c>
      <c r="P570" s="35"/>
      <c r="Q570" s="44" t="s">
        <v>19</v>
      </c>
      <c r="R570" s="35"/>
      <c r="S570" s="35"/>
      <c r="T570" s="35"/>
      <c r="U570" s="35"/>
      <c r="V570" s="35"/>
      <c r="W570" s="35"/>
      <c r="X570" s="44" t="s">
        <v>19</v>
      </c>
      <c r="Y570" s="35"/>
      <c r="Z570" s="35"/>
      <c r="AA570" s="18">
        <v>1125000</v>
      </c>
    </row>
    <row r="571" spans="3:27">
      <c r="C571" s="41" t="s">
        <v>34</v>
      </c>
      <c r="D571" s="35"/>
      <c r="E571" s="35"/>
      <c r="F571" s="35"/>
      <c r="G571" s="35"/>
      <c r="H571" s="35"/>
      <c r="I571" s="35"/>
      <c r="J571" s="35"/>
      <c r="K571" s="35"/>
      <c r="L571" s="10" t="s">
        <v>19</v>
      </c>
      <c r="M571" s="10" t="s">
        <v>19</v>
      </c>
      <c r="N571" s="10" t="s">
        <v>19</v>
      </c>
      <c r="O571" s="41" t="s">
        <v>19</v>
      </c>
      <c r="P571" s="35"/>
      <c r="Q571" s="41" t="s">
        <v>19</v>
      </c>
      <c r="R571" s="35"/>
      <c r="S571" s="35"/>
      <c r="T571" s="35"/>
      <c r="U571" s="35"/>
      <c r="V571" s="35"/>
      <c r="W571" s="35"/>
      <c r="X571" s="41" t="s">
        <v>19</v>
      </c>
      <c r="Y571" s="35"/>
      <c r="Z571" s="35"/>
      <c r="AA571" s="19" t="s">
        <v>19</v>
      </c>
    </row>
    <row r="572" spans="3:27" ht="112.5" customHeight="1">
      <c r="C572" s="34" t="s">
        <v>331</v>
      </c>
      <c r="D572" s="35"/>
      <c r="E572" s="35"/>
      <c r="F572" s="35"/>
      <c r="G572" s="35"/>
      <c r="H572" s="35"/>
      <c r="I572" s="35"/>
      <c r="J572" s="35"/>
      <c r="K572" s="35"/>
      <c r="L572" s="12" t="s">
        <v>19</v>
      </c>
      <c r="M572" s="12" t="s">
        <v>19</v>
      </c>
      <c r="N572" s="12" t="s">
        <v>19</v>
      </c>
      <c r="O572" s="34" t="s">
        <v>215</v>
      </c>
      <c r="P572" s="35"/>
      <c r="Q572" s="42" t="s">
        <v>486</v>
      </c>
      <c r="R572" s="43"/>
      <c r="S572" s="43"/>
      <c r="T572" s="43"/>
      <c r="U572" s="43"/>
      <c r="V572" s="43"/>
      <c r="W572" s="43"/>
      <c r="X572" s="34" t="s">
        <v>19</v>
      </c>
      <c r="Y572" s="35"/>
      <c r="Z572" s="35"/>
      <c r="AA572" s="20">
        <v>1125000</v>
      </c>
    </row>
    <row r="573" spans="3:27" ht="26" customHeight="1">
      <c r="C573" s="44" t="s">
        <v>118</v>
      </c>
      <c r="D573" s="35"/>
      <c r="E573" s="35"/>
      <c r="F573" s="35"/>
      <c r="G573" s="35"/>
      <c r="H573" s="35"/>
      <c r="I573" s="35"/>
      <c r="J573" s="35"/>
      <c r="K573" s="35"/>
      <c r="L573" s="8">
        <v>1120</v>
      </c>
      <c r="M573" s="8">
        <v>1320</v>
      </c>
      <c r="N573" s="9" t="s">
        <v>40</v>
      </c>
      <c r="O573" s="44" t="s">
        <v>119</v>
      </c>
      <c r="P573" s="35"/>
      <c r="Q573" s="44" t="s">
        <v>19</v>
      </c>
      <c r="R573" s="35"/>
      <c r="S573" s="35"/>
      <c r="T573" s="35"/>
      <c r="U573" s="35"/>
      <c r="V573" s="35"/>
      <c r="W573" s="35"/>
      <c r="X573" s="44" t="s">
        <v>19</v>
      </c>
      <c r="Y573" s="35"/>
      <c r="Z573" s="35"/>
      <c r="AA573" s="18">
        <v>200000</v>
      </c>
    </row>
    <row r="574" spans="3:27">
      <c r="C574" s="41" t="s">
        <v>34</v>
      </c>
      <c r="D574" s="35"/>
      <c r="E574" s="35"/>
      <c r="F574" s="35"/>
      <c r="G574" s="35"/>
      <c r="H574" s="35"/>
      <c r="I574" s="35"/>
      <c r="J574" s="35"/>
      <c r="K574" s="35"/>
      <c r="L574" s="10" t="s">
        <v>19</v>
      </c>
      <c r="M574" s="10" t="s">
        <v>19</v>
      </c>
      <c r="N574" s="10" t="s">
        <v>19</v>
      </c>
      <c r="O574" s="41" t="s">
        <v>19</v>
      </c>
      <c r="P574" s="35"/>
      <c r="Q574" s="41" t="s">
        <v>19</v>
      </c>
      <c r="R574" s="35"/>
      <c r="S574" s="35"/>
      <c r="T574" s="35"/>
      <c r="U574" s="35"/>
      <c r="V574" s="35"/>
      <c r="W574" s="35"/>
      <c r="X574" s="41" t="s">
        <v>19</v>
      </c>
      <c r="Y574" s="35"/>
      <c r="Z574" s="35"/>
      <c r="AA574" s="19" t="s">
        <v>19</v>
      </c>
    </row>
    <row r="575" spans="3:27" ht="47.5" customHeight="1">
      <c r="C575" s="34" t="s">
        <v>331</v>
      </c>
      <c r="D575" s="35"/>
      <c r="E575" s="35"/>
      <c r="F575" s="35"/>
      <c r="G575" s="35"/>
      <c r="H575" s="35"/>
      <c r="I575" s="35"/>
      <c r="J575" s="35"/>
      <c r="K575" s="35"/>
      <c r="L575" s="12" t="s">
        <v>19</v>
      </c>
      <c r="M575" s="12" t="s">
        <v>19</v>
      </c>
      <c r="N575" s="12" t="s">
        <v>19</v>
      </c>
      <c r="O575" s="34" t="s">
        <v>215</v>
      </c>
      <c r="P575" s="35"/>
      <c r="Q575" s="42" t="s">
        <v>487</v>
      </c>
      <c r="R575" s="43"/>
      <c r="S575" s="43"/>
      <c r="T575" s="43"/>
      <c r="U575" s="43"/>
      <c r="V575" s="43"/>
      <c r="W575" s="43"/>
      <c r="X575" s="34" t="s">
        <v>19</v>
      </c>
      <c r="Y575" s="35"/>
      <c r="Z575" s="35"/>
      <c r="AA575" s="20">
        <v>200000</v>
      </c>
    </row>
    <row r="576" spans="3:27">
      <c r="C576" s="45" t="s">
        <v>121</v>
      </c>
      <c r="D576" s="35"/>
      <c r="E576" s="35"/>
      <c r="F576" s="35"/>
      <c r="G576" s="35"/>
      <c r="H576" s="35"/>
      <c r="I576" s="35"/>
      <c r="J576" s="35"/>
      <c r="K576" s="35"/>
      <c r="L576" s="7" t="s">
        <v>19</v>
      </c>
      <c r="M576" s="7" t="s">
        <v>19</v>
      </c>
      <c r="N576" s="7" t="s">
        <v>19</v>
      </c>
      <c r="O576" s="45" t="s">
        <v>122</v>
      </c>
      <c r="P576" s="35"/>
      <c r="Q576" s="45" t="s">
        <v>19</v>
      </c>
      <c r="R576" s="35"/>
      <c r="S576" s="35"/>
      <c r="T576" s="35"/>
      <c r="U576" s="35"/>
      <c r="V576" s="35"/>
      <c r="W576" s="35"/>
      <c r="X576" s="45" t="s">
        <v>19</v>
      </c>
      <c r="Y576" s="35"/>
      <c r="Z576" s="35"/>
      <c r="AA576" s="17">
        <v>15746191</v>
      </c>
    </row>
    <row r="577" spans="3:27">
      <c r="C577" s="44" t="s">
        <v>164</v>
      </c>
      <c r="D577" s="35"/>
      <c r="E577" s="35"/>
      <c r="F577" s="35"/>
      <c r="G577" s="35"/>
      <c r="H577" s="35"/>
      <c r="I577" s="35"/>
      <c r="J577" s="35"/>
      <c r="K577" s="35"/>
      <c r="L577" s="8">
        <v>2210</v>
      </c>
      <c r="M577" s="8">
        <v>1320</v>
      </c>
      <c r="N577" s="9"/>
      <c r="O577" s="44" t="s">
        <v>165</v>
      </c>
      <c r="P577" s="35"/>
      <c r="Q577" s="44" t="s">
        <v>19</v>
      </c>
      <c r="R577" s="35"/>
      <c r="S577" s="35"/>
      <c r="T577" s="35"/>
      <c r="U577" s="35"/>
      <c r="V577" s="35"/>
      <c r="W577" s="35"/>
      <c r="X577" s="44" t="s">
        <v>19</v>
      </c>
      <c r="Y577" s="35"/>
      <c r="Z577" s="35"/>
      <c r="AA577" s="18">
        <v>15571191</v>
      </c>
    </row>
    <row r="578" spans="3:27">
      <c r="C578" s="41" t="s">
        <v>125</v>
      </c>
      <c r="D578" s="35"/>
      <c r="E578" s="35"/>
      <c r="F578" s="35"/>
      <c r="G578" s="35"/>
      <c r="H578" s="35"/>
      <c r="I578" s="35"/>
      <c r="J578" s="35"/>
      <c r="K578" s="35"/>
      <c r="L578" s="10" t="s">
        <v>19</v>
      </c>
      <c r="M578" s="10" t="s">
        <v>19</v>
      </c>
      <c r="N578" s="10" t="s">
        <v>19</v>
      </c>
      <c r="O578" s="41" t="s">
        <v>19</v>
      </c>
      <c r="P578" s="35"/>
      <c r="Q578" s="41" t="s">
        <v>19</v>
      </c>
      <c r="R578" s="35"/>
      <c r="S578" s="35"/>
      <c r="T578" s="35"/>
      <c r="U578" s="35"/>
      <c r="V578" s="35"/>
      <c r="W578" s="35"/>
      <c r="X578" s="41" t="s">
        <v>19</v>
      </c>
      <c r="Y578" s="35"/>
      <c r="Z578" s="35"/>
      <c r="AA578" s="19" t="s">
        <v>19</v>
      </c>
    </row>
    <row r="579" spans="3:27" ht="99.5" customHeight="1">
      <c r="C579" s="34" t="s">
        <v>280</v>
      </c>
      <c r="D579" s="35"/>
      <c r="E579" s="35"/>
      <c r="F579" s="35"/>
      <c r="G579" s="35"/>
      <c r="H579" s="35"/>
      <c r="I579" s="35"/>
      <c r="J579" s="35"/>
      <c r="K579" s="35"/>
      <c r="L579" s="12" t="s">
        <v>19</v>
      </c>
      <c r="M579" s="12" t="s">
        <v>19</v>
      </c>
      <c r="N579" s="12" t="s">
        <v>19</v>
      </c>
      <c r="O579" s="34" t="s">
        <v>97</v>
      </c>
      <c r="P579" s="35"/>
      <c r="Q579" s="42" t="s">
        <v>473</v>
      </c>
      <c r="R579" s="43"/>
      <c r="S579" s="43"/>
      <c r="T579" s="43"/>
      <c r="U579" s="43"/>
      <c r="V579" s="43"/>
      <c r="W579" s="43"/>
      <c r="X579" s="34" t="s">
        <v>19</v>
      </c>
      <c r="Y579" s="35"/>
      <c r="Z579" s="35"/>
      <c r="AA579" s="20">
        <v>15571191</v>
      </c>
    </row>
    <row r="580" spans="3:27">
      <c r="C580" s="44" t="s">
        <v>334</v>
      </c>
      <c r="D580" s="35"/>
      <c r="E580" s="35"/>
      <c r="F580" s="35"/>
      <c r="G580" s="35"/>
      <c r="H580" s="35"/>
      <c r="I580" s="35"/>
      <c r="J580" s="35"/>
      <c r="K580" s="35"/>
      <c r="L580" s="8">
        <v>2240</v>
      </c>
      <c r="M580" s="8">
        <v>1320</v>
      </c>
      <c r="N580" s="9"/>
      <c r="O580" s="44" t="s">
        <v>335</v>
      </c>
      <c r="P580" s="35"/>
      <c r="Q580" s="44" t="s">
        <v>19</v>
      </c>
      <c r="R580" s="35"/>
      <c r="S580" s="35"/>
      <c r="T580" s="35"/>
      <c r="U580" s="35"/>
      <c r="V580" s="35"/>
      <c r="W580" s="35"/>
      <c r="X580" s="44" t="s">
        <v>19</v>
      </c>
      <c r="Y580" s="35"/>
      <c r="Z580" s="35"/>
      <c r="AA580" s="18">
        <v>175000</v>
      </c>
    </row>
    <row r="581" spans="3:27">
      <c r="C581" s="41" t="s">
        <v>125</v>
      </c>
      <c r="D581" s="35"/>
      <c r="E581" s="35"/>
      <c r="F581" s="35"/>
      <c r="G581" s="35"/>
      <c r="H581" s="35"/>
      <c r="I581" s="35"/>
      <c r="J581" s="35"/>
      <c r="K581" s="35"/>
      <c r="L581" s="10" t="s">
        <v>19</v>
      </c>
      <c r="M581" s="10" t="s">
        <v>19</v>
      </c>
      <c r="N581" s="10" t="s">
        <v>19</v>
      </c>
      <c r="O581" s="41" t="s">
        <v>19</v>
      </c>
      <c r="P581" s="35"/>
      <c r="Q581" s="41" t="s">
        <v>19</v>
      </c>
      <c r="R581" s="35"/>
      <c r="S581" s="35"/>
      <c r="T581" s="35"/>
      <c r="U581" s="35"/>
      <c r="V581" s="35"/>
      <c r="W581" s="35"/>
      <c r="X581" s="41" t="s">
        <v>19</v>
      </c>
      <c r="Y581" s="35"/>
      <c r="Z581" s="35"/>
      <c r="AA581" s="19" t="s">
        <v>19</v>
      </c>
    </row>
    <row r="582" spans="3:27" ht="43" customHeight="1">
      <c r="C582" s="34" t="s">
        <v>331</v>
      </c>
      <c r="D582" s="35"/>
      <c r="E582" s="35"/>
      <c r="F582" s="35"/>
      <c r="G582" s="35"/>
      <c r="H582" s="35"/>
      <c r="I582" s="35"/>
      <c r="J582" s="35"/>
      <c r="K582" s="35"/>
      <c r="L582" s="12" t="s">
        <v>19</v>
      </c>
      <c r="M582" s="12" t="s">
        <v>19</v>
      </c>
      <c r="N582" s="12" t="s">
        <v>19</v>
      </c>
      <c r="O582" s="34" t="s">
        <v>215</v>
      </c>
      <c r="P582" s="35"/>
      <c r="Q582" s="42" t="s">
        <v>488</v>
      </c>
      <c r="R582" s="43"/>
      <c r="S582" s="43"/>
      <c r="T582" s="43"/>
      <c r="U582" s="43"/>
      <c r="V582" s="43"/>
      <c r="W582" s="43"/>
      <c r="X582" s="34" t="s">
        <v>19</v>
      </c>
      <c r="Y582" s="35"/>
      <c r="Z582" s="35"/>
      <c r="AA582" s="20">
        <v>175000</v>
      </c>
    </row>
    <row r="583" spans="3:27">
      <c r="C583" s="13"/>
      <c r="L583" s="12"/>
      <c r="M583" s="12"/>
      <c r="N583" s="12"/>
      <c r="O583" s="13"/>
      <c r="Q583" s="13"/>
      <c r="X583" s="32"/>
      <c r="Y583" s="33"/>
      <c r="Z583" s="33"/>
      <c r="AA583" s="13"/>
    </row>
    <row r="584" spans="3:27">
      <c r="C584" s="34" t="s">
        <v>19</v>
      </c>
      <c r="D584" s="35"/>
      <c r="E584" s="35"/>
      <c r="F584" s="35"/>
      <c r="G584" s="35"/>
      <c r="H584" s="35"/>
      <c r="I584" s="35"/>
      <c r="J584" s="35"/>
      <c r="K584" s="35"/>
      <c r="L584" s="12" t="s">
        <v>19</v>
      </c>
      <c r="M584" s="12" t="s">
        <v>19</v>
      </c>
      <c r="N584" s="12" t="s">
        <v>19</v>
      </c>
      <c r="O584" s="34" t="s">
        <v>19</v>
      </c>
      <c r="P584" s="35"/>
      <c r="Q584" s="36" t="s">
        <v>336</v>
      </c>
      <c r="R584" s="37"/>
      <c r="S584" s="37"/>
      <c r="T584" s="37"/>
      <c r="U584" s="37"/>
      <c r="V584" s="37"/>
      <c r="W584" s="37"/>
      <c r="X584" s="38">
        <f>SUM(X309:Z582)</f>
        <v>673153143</v>
      </c>
      <c r="Y584" s="39"/>
      <c r="Z584" s="39"/>
      <c r="AA584" s="11" t="s">
        <v>19</v>
      </c>
    </row>
    <row r="585" spans="3:27" ht="0" hidden="1" customHeight="1"/>
    <row r="587" spans="3:27">
      <c r="X587" s="31"/>
      <c r="Y587" s="31"/>
    </row>
  </sheetData>
  <mergeCells count="2226">
    <mergeCell ref="C40:K40"/>
    <mergeCell ref="O40:P40"/>
    <mergeCell ref="Q40:W40"/>
    <mergeCell ref="X40:Z40"/>
    <mergeCell ref="C52:K52"/>
    <mergeCell ref="O52:P52"/>
    <mergeCell ref="Q52:W52"/>
    <mergeCell ref="X52:Z52"/>
    <mergeCell ref="C64:K64"/>
    <mergeCell ref="O64:P64"/>
    <mergeCell ref="Q64:W64"/>
    <mergeCell ref="X64:Z64"/>
    <mergeCell ref="C66:K66"/>
    <mergeCell ref="O66:P66"/>
    <mergeCell ref="Q66:W66"/>
    <mergeCell ref="X66:Z66"/>
    <mergeCell ref="C67:K67"/>
    <mergeCell ref="O67:P67"/>
    <mergeCell ref="Q67:W67"/>
    <mergeCell ref="X67:Z67"/>
    <mergeCell ref="C43:K43"/>
    <mergeCell ref="O43:P43"/>
    <mergeCell ref="Q43:W43"/>
    <mergeCell ref="X43:Z43"/>
    <mergeCell ref="C41:K41"/>
    <mergeCell ref="O41:P41"/>
    <mergeCell ref="Q41:W41"/>
    <mergeCell ref="X41:Z41"/>
    <mergeCell ref="C42:K42"/>
    <mergeCell ref="O42:P42"/>
    <mergeCell ref="Q42:W42"/>
    <mergeCell ref="X42:Z42"/>
    <mergeCell ref="C38:K38"/>
    <mergeCell ref="O38:P38"/>
    <mergeCell ref="Q38:W38"/>
    <mergeCell ref="X38:Z38"/>
    <mergeCell ref="C39:K39"/>
    <mergeCell ref="O39:P39"/>
    <mergeCell ref="Q39:W39"/>
    <mergeCell ref="X39:Z39"/>
    <mergeCell ref="C25:G25"/>
    <mergeCell ref="I25:Y26"/>
    <mergeCell ref="C29:D29"/>
    <mergeCell ref="C31:K31"/>
    <mergeCell ref="O31:P31"/>
    <mergeCell ref="Q31:W31"/>
    <mergeCell ref="X31:Z31"/>
    <mergeCell ref="C21:I21"/>
    <mergeCell ref="K21:O21"/>
    <mergeCell ref="C22:G22"/>
    <mergeCell ref="K22:O22"/>
    <mergeCell ref="C24:G24"/>
    <mergeCell ref="K24:O24"/>
    <mergeCell ref="Q32:W32"/>
    <mergeCell ref="X32:Z32"/>
    <mergeCell ref="C33:K33"/>
    <mergeCell ref="O33:P33"/>
    <mergeCell ref="Q33:W33"/>
    <mergeCell ref="X33:Z33"/>
    <mergeCell ref="B1:D1"/>
    <mergeCell ref="G1:V1"/>
    <mergeCell ref="G3:V3"/>
    <mergeCell ref="B5:C13"/>
    <mergeCell ref="G5:V5"/>
    <mergeCell ref="R7:T7"/>
    <mergeCell ref="V7:X7"/>
    <mergeCell ref="R9:T9"/>
    <mergeCell ref="V9:X9"/>
    <mergeCell ref="T11:X11"/>
    <mergeCell ref="G13:V13"/>
    <mergeCell ref="C50:K50"/>
    <mergeCell ref="O50:P50"/>
    <mergeCell ref="Q50:W50"/>
    <mergeCell ref="X50:Z50"/>
    <mergeCell ref="C47:K47"/>
    <mergeCell ref="O47:P47"/>
    <mergeCell ref="Q47:W47"/>
    <mergeCell ref="X47:Z47"/>
    <mergeCell ref="C16:I16"/>
    <mergeCell ref="K16:O16"/>
    <mergeCell ref="C18:I18"/>
    <mergeCell ref="K18:O18"/>
    <mergeCell ref="C19:I19"/>
    <mergeCell ref="K19:O19"/>
    <mergeCell ref="C36:K36"/>
    <mergeCell ref="O36:P36"/>
    <mergeCell ref="Q36:W36"/>
    <mergeCell ref="X36:Z36"/>
    <mergeCell ref="C37:K37"/>
    <mergeCell ref="O37:P37"/>
    <mergeCell ref="Q37:W37"/>
    <mergeCell ref="X37:Z37"/>
    <mergeCell ref="C34:K34"/>
    <mergeCell ref="O34:P34"/>
    <mergeCell ref="Q34:W34"/>
    <mergeCell ref="X34:Z34"/>
    <mergeCell ref="C35:K35"/>
    <mergeCell ref="O35:P35"/>
    <mergeCell ref="Q35:W35"/>
    <mergeCell ref="X35:Z35"/>
    <mergeCell ref="C32:K32"/>
    <mergeCell ref="O32:P32"/>
    <mergeCell ref="C54:K54"/>
    <mergeCell ref="O54:P54"/>
    <mergeCell ref="Q54:W54"/>
    <mergeCell ref="X54:Z54"/>
    <mergeCell ref="C55:K55"/>
    <mergeCell ref="O55:P55"/>
    <mergeCell ref="Q55:W55"/>
    <mergeCell ref="X55:Z55"/>
    <mergeCell ref="C45:K45"/>
    <mergeCell ref="O45:P45"/>
    <mergeCell ref="Q45:W45"/>
    <mergeCell ref="X45:Z45"/>
    <mergeCell ref="C46:K46"/>
    <mergeCell ref="O46:P46"/>
    <mergeCell ref="Q46:W46"/>
    <mergeCell ref="X46:Z46"/>
    <mergeCell ref="C44:K44"/>
    <mergeCell ref="O44:P44"/>
    <mergeCell ref="Q44:W44"/>
    <mergeCell ref="X44:Z44"/>
    <mergeCell ref="C51:K51"/>
    <mergeCell ref="O51:P51"/>
    <mergeCell ref="Q51:W51"/>
    <mergeCell ref="X51:Z51"/>
    <mergeCell ref="C53:K53"/>
    <mergeCell ref="O53:P53"/>
    <mergeCell ref="Q53:W53"/>
    <mergeCell ref="X53:Z53"/>
    <mergeCell ref="C49:K49"/>
    <mergeCell ref="O49:P49"/>
    <mergeCell ref="Q49:W49"/>
    <mergeCell ref="X49:Z49"/>
    <mergeCell ref="C60:K60"/>
    <mergeCell ref="O60:P60"/>
    <mergeCell ref="Q60:W60"/>
    <mergeCell ref="X60:Z60"/>
    <mergeCell ref="C61:K61"/>
    <mergeCell ref="O61:P61"/>
    <mergeCell ref="Q61:W61"/>
    <mergeCell ref="X61:Z61"/>
    <mergeCell ref="C68:K68"/>
    <mergeCell ref="O68:P68"/>
    <mergeCell ref="Q68:W68"/>
    <mergeCell ref="X68:Z68"/>
    <mergeCell ref="C48:K48"/>
    <mergeCell ref="O48:P48"/>
    <mergeCell ref="Q48:W48"/>
    <mergeCell ref="X48:Z48"/>
    <mergeCell ref="C58:K58"/>
    <mergeCell ref="O58:P58"/>
    <mergeCell ref="Q58:W58"/>
    <mergeCell ref="X58:Z58"/>
    <mergeCell ref="C59:K59"/>
    <mergeCell ref="O59:P59"/>
    <mergeCell ref="Q59:W59"/>
    <mergeCell ref="X59:Z59"/>
    <mergeCell ref="C56:K56"/>
    <mergeCell ref="O56:P56"/>
    <mergeCell ref="Q56:W56"/>
    <mergeCell ref="X56:Z56"/>
    <mergeCell ref="C57:K57"/>
    <mergeCell ref="O57:P57"/>
    <mergeCell ref="Q57:W57"/>
    <mergeCell ref="X57:Z57"/>
    <mergeCell ref="C70:K70"/>
    <mergeCell ref="O70:P70"/>
    <mergeCell ref="Q70:W70"/>
    <mergeCell ref="X70:Z70"/>
    <mergeCell ref="C71:K71"/>
    <mergeCell ref="O71:P71"/>
    <mergeCell ref="Q71:W71"/>
    <mergeCell ref="X71:Z71"/>
    <mergeCell ref="C65:K65"/>
    <mergeCell ref="O65:P65"/>
    <mergeCell ref="Q65:W65"/>
    <mergeCell ref="X65:Z65"/>
    <mergeCell ref="C69:K69"/>
    <mergeCell ref="O69:P69"/>
    <mergeCell ref="Q69:W69"/>
    <mergeCell ref="X69:Z69"/>
    <mergeCell ref="C62:K62"/>
    <mergeCell ref="O62:P62"/>
    <mergeCell ref="Q62:W62"/>
    <mergeCell ref="X62:Z62"/>
    <mergeCell ref="C63:K63"/>
    <mergeCell ref="O63:P63"/>
    <mergeCell ref="Q63:W63"/>
    <mergeCell ref="X63:Z63"/>
    <mergeCell ref="C76:K76"/>
    <mergeCell ref="O76:P76"/>
    <mergeCell ref="Q76:W76"/>
    <mergeCell ref="X76:Z76"/>
    <mergeCell ref="C77:K77"/>
    <mergeCell ref="O77:P77"/>
    <mergeCell ref="Q77:W77"/>
    <mergeCell ref="X77:Z77"/>
    <mergeCell ref="C74:K74"/>
    <mergeCell ref="O74:P74"/>
    <mergeCell ref="Q74:W74"/>
    <mergeCell ref="X74:Z74"/>
    <mergeCell ref="C75:K75"/>
    <mergeCell ref="O75:P75"/>
    <mergeCell ref="Q75:W75"/>
    <mergeCell ref="X75:Z75"/>
    <mergeCell ref="C72:K72"/>
    <mergeCell ref="O72:P72"/>
    <mergeCell ref="Q72:W72"/>
    <mergeCell ref="X72:Z72"/>
    <mergeCell ref="C73:K73"/>
    <mergeCell ref="O73:P73"/>
    <mergeCell ref="Q73:W73"/>
    <mergeCell ref="X73:Z73"/>
    <mergeCell ref="C82:K82"/>
    <mergeCell ref="O82:P82"/>
    <mergeCell ref="Q82:W82"/>
    <mergeCell ref="X82:Z82"/>
    <mergeCell ref="C83:K83"/>
    <mergeCell ref="O83:P83"/>
    <mergeCell ref="Q83:W83"/>
    <mergeCell ref="X83:Z83"/>
    <mergeCell ref="C80:K80"/>
    <mergeCell ref="O80:P80"/>
    <mergeCell ref="Q80:W80"/>
    <mergeCell ref="X80:Z80"/>
    <mergeCell ref="C81:K81"/>
    <mergeCell ref="O81:P81"/>
    <mergeCell ref="Q81:W81"/>
    <mergeCell ref="X81:Z81"/>
    <mergeCell ref="C78:K78"/>
    <mergeCell ref="O78:P78"/>
    <mergeCell ref="Q78:W78"/>
    <mergeCell ref="X78:Z78"/>
    <mergeCell ref="C79:K79"/>
    <mergeCell ref="O79:P79"/>
    <mergeCell ref="Q79:W79"/>
    <mergeCell ref="X79:Z79"/>
    <mergeCell ref="C88:K88"/>
    <mergeCell ref="O88:P88"/>
    <mergeCell ref="Q88:W88"/>
    <mergeCell ref="X88:Z88"/>
    <mergeCell ref="C89:K89"/>
    <mergeCell ref="O89:P89"/>
    <mergeCell ref="Q89:W89"/>
    <mergeCell ref="X89:Z89"/>
    <mergeCell ref="C86:K86"/>
    <mergeCell ref="O86:P86"/>
    <mergeCell ref="Q86:W86"/>
    <mergeCell ref="X86:Z86"/>
    <mergeCell ref="C87:K87"/>
    <mergeCell ref="O87:P87"/>
    <mergeCell ref="Q87:W87"/>
    <mergeCell ref="X87:Z87"/>
    <mergeCell ref="C84:K84"/>
    <mergeCell ref="O84:P84"/>
    <mergeCell ref="Q84:W84"/>
    <mergeCell ref="X84:Z84"/>
    <mergeCell ref="C85:K85"/>
    <mergeCell ref="O85:P85"/>
    <mergeCell ref="Q85:W85"/>
    <mergeCell ref="X85:Z85"/>
    <mergeCell ref="C94:K94"/>
    <mergeCell ref="O94:P94"/>
    <mergeCell ref="Q94:W94"/>
    <mergeCell ref="X94:Z94"/>
    <mergeCell ref="C95:K95"/>
    <mergeCell ref="O95:P95"/>
    <mergeCell ref="Q95:W95"/>
    <mergeCell ref="X95:Z95"/>
    <mergeCell ref="C92:K92"/>
    <mergeCell ref="O92:P92"/>
    <mergeCell ref="Q92:W92"/>
    <mergeCell ref="X92:Z92"/>
    <mergeCell ref="C93:K93"/>
    <mergeCell ref="O93:P93"/>
    <mergeCell ref="Q93:W93"/>
    <mergeCell ref="X93:Z93"/>
    <mergeCell ref="C90:K90"/>
    <mergeCell ref="O90:P90"/>
    <mergeCell ref="Q90:W90"/>
    <mergeCell ref="X90:Z90"/>
    <mergeCell ref="C91:K91"/>
    <mergeCell ref="O91:P91"/>
    <mergeCell ref="Q91:W91"/>
    <mergeCell ref="X91:Z91"/>
    <mergeCell ref="C100:K100"/>
    <mergeCell ref="O100:P100"/>
    <mergeCell ref="Q100:W100"/>
    <mergeCell ref="X100:Z100"/>
    <mergeCell ref="C101:K101"/>
    <mergeCell ref="O101:P101"/>
    <mergeCell ref="Q101:W101"/>
    <mergeCell ref="X101:Z101"/>
    <mergeCell ref="C98:K98"/>
    <mergeCell ref="O98:P98"/>
    <mergeCell ref="Q98:W98"/>
    <mergeCell ref="X98:Z98"/>
    <mergeCell ref="C99:K99"/>
    <mergeCell ref="O99:P99"/>
    <mergeCell ref="Q99:W99"/>
    <mergeCell ref="X99:Z99"/>
    <mergeCell ref="C96:K96"/>
    <mergeCell ref="O96:P96"/>
    <mergeCell ref="Q96:W96"/>
    <mergeCell ref="X96:Z96"/>
    <mergeCell ref="C97:K97"/>
    <mergeCell ref="O97:P97"/>
    <mergeCell ref="Q97:W97"/>
    <mergeCell ref="X97:Z97"/>
    <mergeCell ref="C106:K106"/>
    <mergeCell ref="O106:P106"/>
    <mergeCell ref="Q106:W106"/>
    <mergeCell ref="X106:Z106"/>
    <mergeCell ref="C107:K107"/>
    <mergeCell ref="O107:P107"/>
    <mergeCell ref="Q107:W107"/>
    <mergeCell ref="X107:Z107"/>
    <mergeCell ref="C104:K104"/>
    <mergeCell ref="O104:P104"/>
    <mergeCell ref="Q104:W104"/>
    <mergeCell ref="X104:Z104"/>
    <mergeCell ref="C105:K105"/>
    <mergeCell ref="O105:P105"/>
    <mergeCell ref="Q105:W105"/>
    <mergeCell ref="X105:Z105"/>
    <mergeCell ref="C102:K102"/>
    <mergeCell ref="O102:P102"/>
    <mergeCell ref="Q102:W102"/>
    <mergeCell ref="X102:Z102"/>
    <mergeCell ref="C103:K103"/>
    <mergeCell ref="O103:P103"/>
    <mergeCell ref="Q103:W103"/>
    <mergeCell ref="X103:Z103"/>
    <mergeCell ref="C112:K112"/>
    <mergeCell ref="O112:P112"/>
    <mergeCell ref="Q112:W112"/>
    <mergeCell ref="X112:Z112"/>
    <mergeCell ref="C113:K113"/>
    <mergeCell ref="O113:P113"/>
    <mergeCell ref="Q113:W113"/>
    <mergeCell ref="X113:Z113"/>
    <mergeCell ref="C110:K110"/>
    <mergeCell ref="O110:P110"/>
    <mergeCell ref="Q110:W110"/>
    <mergeCell ref="X110:Z110"/>
    <mergeCell ref="C111:K111"/>
    <mergeCell ref="O111:P111"/>
    <mergeCell ref="Q111:W111"/>
    <mergeCell ref="X111:Z111"/>
    <mergeCell ref="C108:K108"/>
    <mergeCell ref="O108:P108"/>
    <mergeCell ref="Q108:W108"/>
    <mergeCell ref="X108:Z108"/>
    <mergeCell ref="C109:K109"/>
    <mergeCell ref="O109:P109"/>
    <mergeCell ref="Q109:W109"/>
    <mergeCell ref="X109:Z109"/>
    <mergeCell ref="C118:K118"/>
    <mergeCell ref="O118:P118"/>
    <mergeCell ref="Q118:W118"/>
    <mergeCell ref="X118:Z118"/>
    <mergeCell ref="C119:K119"/>
    <mergeCell ref="O119:P119"/>
    <mergeCell ref="Q119:W119"/>
    <mergeCell ref="X119:Z119"/>
    <mergeCell ref="C116:K116"/>
    <mergeCell ref="O116:P116"/>
    <mergeCell ref="Q116:W116"/>
    <mergeCell ref="X116:Z116"/>
    <mergeCell ref="C117:K117"/>
    <mergeCell ref="O117:P117"/>
    <mergeCell ref="Q117:W117"/>
    <mergeCell ref="X117:Z117"/>
    <mergeCell ref="C114:K114"/>
    <mergeCell ref="O114:P114"/>
    <mergeCell ref="Q114:W114"/>
    <mergeCell ref="X114:Z114"/>
    <mergeCell ref="C115:K115"/>
    <mergeCell ref="O115:P115"/>
    <mergeCell ref="Q115:W115"/>
    <mergeCell ref="X115:Z115"/>
    <mergeCell ref="C124:K124"/>
    <mergeCell ref="O124:P124"/>
    <mergeCell ref="Q124:W124"/>
    <mergeCell ref="X124:Z124"/>
    <mergeCell ref="C125:K125"/>
    <mergeCell ref="O125:P125"/>
    <mergeCell ref="Q125:W125"/>
    <mergeCell ref="X125:Z125"/>
    <mergeCell ref="C122:K122"/>
    <mergeCell ref="O122:P122"/>
    <mergeCell ref="Q122:W122"/>
    <mergeCell ref="X122:Z122"/>
    <mergeCell ref="C123:K123"/>
    <mergeCell ref="O123:P123"/>
    <mergeCell ref="Q123:W123"/>
    <mergeCell ref="X123:Z123"/>
    <mergeCell ref="C120:K120"/>
    <mergeCell ref="O120:P120"/>
    <mergeCell ref="Q120:W120"/>
    <mergeCell ref="X120:Z120"/>
    <mergeCell ref="C121:K121"/>
    <mergeCell ref="O121:P121"/>
    <mergeCell ref="Q121:W121"/>
    <mergeCell ref="X121:Z121"/>
    <mergeCell ref="C130:K130"/>
    <mergeCell ref="O130:P130"/>
    <mergeCell ref="Q130:W130"/>
    <mergeCell ref="X130:Z130"/>
    <mergeCell ref="C131:K131"/>
    <mergeCell ref="O131:P131"/>
    <mergeCell ref="Q131:W131"/>
    <mergeCell ref="X131:Z131"/>
    <mergeCell ref="C128:K128"/>
    <mergeCell ref="O128:P128"/>
    <mergeCell ref="Q128:W128"/>
    <mergeCell ref="X128:Z128"/>
    <mergeCell ref="C129:K129"/>
    <mergeCell ref="O129:P129"/>
    <mergeCell ref="Q129:W129"/>
    <mergeCell ref="X129:Z129"/>
    <mergeCell ref="C126:K126"/>
    <mergeCell ref="O126:P126"/>
    <mergeCell ref="Q126:W126"/>
    <mergeCell ref="X126:Z126"/>
    <mergeCell ref="C127:K127"/>
    <mergeCell ref="O127:P127"/>
    <mergeCell ref="Q127:W127"/>
    <mergeCell ref="X127:Z127"/>
    <mergeCell ref="C136:K136"/>
    <mergeCell ref="O136:P136"/>
    <mergeCell ref="Q136:W136"/>
    <mergeCell ref="X136:Z136"/>
    <mergeCell ref="C137:K137"/>
    <mergeCell ref="O137:P137"/>
    <mergeCell ref="Q137:W137"/>
    <mergeCell ref="X137:Z137"/>
    <mergeCell ref="C134:K134"/>
    <mergeCell ref="O134:P134"/>
    <mergeCell ref="Q134:W134"/>
    <mergeCell ref="X134:Z134"/>
    <mergeCell ref="C135:K135"/>
    <mergeCell ref="O135:P135"/>
    <mergeCell ref="Q135:W135"/>
    <mergeCell ref="X135:Z135"/>
    <mergeCell ref="C132:K132"/>
    <mergeCell ref="O132:P132"/>
    <mergeCell ref="Q132:W132"/>
    <mergeCell ref="X132:Z132"/>
    <mergeCell ref="C133:K133"/>
    <mergeCell ref="O133:P133"/>
    <mergeCell ref="Q133:W133"/>
    <mergeCell ref="X133:Z133"/>
    <mergeCell ref="C142:K142"/>
    <mergeCell ref="O142:P142"/>
    <mergeCell ref="Q142:W142"/>
    <mergeCell ref="X142:Z142"/>
    <mergeCell ref="C143:K143"/>
    <mergeCell ref="O143:P143"/>
    <mergeCell ref="Q143:W143"/>
    <mergeCell ref="X143:Z143"/>
    <mergeCell ref="C140:K140"/>
    <mergeCell ref="O140:P140"/>
    <mergeCell ref="Q140:W140"/>
    <mergeCell ref="X140:Z140"/>
    <mergeCell ref="C141:K141"/>
    <mergeCell ref="O141:P141"/>
    <mergeCell ref="Q141:W141"/>
    <mergeCell ref="X141:Z141"/>
    <mergeCell ref="C138:K138"/>
    <mergeCell ref="O138:P138"/>
    <mergeCell ref="Q138:W138"/>
    <mergeCell ref="X138:Z138"/>
    <mergeCell ref="C139:K139"/>
    <mergeCell ref="O139:P139"/>
    <mergeCell ref="Q139:W139"/>
    <mergeCell ref="X139:Z139"/>
    <mergeCell ref="C148:K148"/>
    <mergeCell ref="O148:P148"/>
    <mergeCell ref="Q148:W148"/>
    <mergeCell ref="X148:Z148"/>
    <mergeCell ref="C149:K149"/>
    <mergeCell ref="O149:P149"/>
    <mergeCell ref="Q149:W149"/>
    <mergeCell ref="X149:Z149"/>
    <mergeCell ref="C146:K146"/>
    <mergeCell ref="O146:P146"/>
    <mergeCell ref="Q146:W146"/>
    <mergeCell ref="X146:Z146"/>
    <mergeCell ref="C147:K147"/>
    <mergeCell ref="O147:P147"/>
    <mergeCell ref="Q147:W147"/>
    <mergeCell ref="X147:Z147"/>
    <mergeCell ref="C144:K144"/>
    <mergeCell ref="O144:P144"/>
    <mergeCell ref="Q144:W144"/>
    <mergeCell ref="X144:Z144"/>
    <mergeCell ref="C145:K145"/>
    <mergeCell ref="O145:P145"/>
    <mergeCell ref="Q145:W145"/>
    <mergeCell ref="X145:Z145"/>
    <mergeCell ref="C154:K154"/>
    <mergeCell ref="O154:P154"/>
    <mergeCell ref="Q154:W154"/>
    <mergeCell ref="X154:Z154"/>
    <mergeCell ref="C155:K155"/>
    <mergeCell ref="O155:P155"/>
    <mergeCell ref="Q155:W155"/>
    <mergeCell ref="X155:Z155"/>
    <mergeCell ref="C152:K152"/>
    <mergeCell ref="O152:P152"/>
    <mergeCell ref="Q152:W152"/>
    <mergeCell ref="X152:Z152"/>
    <mergeCell ref="C153:K153"/>
    <mergeCell ref="O153:P153"/>
    <mergeCell ref="Q153:W153"/>
    <mergeCell ref="X153:Z153"/>
    <mergeCell ref="C150:K150"/>
    <mergeCell ref="O150:P150"/>
    <mergeCell ref="Q150:W150"/>
    <mergeCell ref="X150:Z150"/>
    <mergeCell ref="C151:K151"/>
    <mergeCell ref="O151:P151"/>
    <mergeCell ref="Q151:W151"/>
    <mergeCell ref="X151:Z151"/>
    <mergeCell ref="C160:K160"/>
    <mergeCell ref="O160:P160"/>
    <mergeCell ref="Q160:W160"/>
    <mergeCell ref="X160:Z160"/>
    <mergeCell ref="C161:K161"/>
    <mergeCell ref="O161:P161"/>
    <mergeCell ref="Q161:W161"/>
    <mergeCell ref="X161:Z161"/>
    <mergeCell ref="C158:K158"/>
    <mergeCell ref="O158:P158"/>
    <mergeCell ref="Q158:W158"/>
    <mergeCell ref="X158:Z158"/>
    <mergeCell ref="C159:K159"/>
    <mergeCell ref="O159:P159"/>
    <mergeCell ref="Q159:W159"/>
    <mergeCell ref="X159:Z159"/>
    <mergeCell ref="C156:K156"/>
    <mergeCell ref="O156:P156"/>
    <mergeCell ref="Q156:W156"/>
    <mergeCell ref="X156:Z156"/>
    <mergeCell ref="C157:K157"/>
    <mergeCell ref="O157:P157"/>
    <mergeCell ref="Q157:W157"/>
    <mergeCell ref="X157:Z157"/>
    <mergeCell ref="C166:K166"/>
    <mergeCell ref="O166:P166"/>
    <mergeCell ref="Q166:W166"/>
    <mergeCell ref="X166:Z166"/>
    <mergeCell ref="C167:K167"/>
    <mergeCell ref="O167:P167"/>
    <mergeCell ref="Q167:W167"/>
    <mergeCell ref="X167:Z167"/>
    <mergeCell ref="C164:K164"/>
    <mergeCell ref="O164:P164"/>
    <mergeCell ref="Q164:W164"/>
    <mergeCell ref="X164:Z164"/>
    <mergeCell ref="C165:K165"/>
    <mergeCell ref="O165:P165"/>
    <mergeCell ref="Q165:W165"/>
    <mergeCell ref="X165:Z165"/>
    <mergeCell ref="C162:K162"/>
    <mergeCell ref="O162:P162"/>
    <mergeCell ref="Q162:W162"/>
    <mergeCell ref="X162:Z162"/>
    <mergeCell ref="C163:K163"/>
    <mergeCell ref="O163:P163"/>
    <mergeCell ref="Q163:W163"/>
    <mergeCell ref="X163:Z163"/>
    <mergeCell ref="C172:K172"/>
    <mergeCell ref="O172:P172"/>
    <mergeCell ref="Q172:W172"/>
    <mergeCell ref="X172:Z172"/>
    <mergeCell ref="C173:K173"/>
    <mergeCell ref="O173:P173"/>
    <mergeCell ref="Q173:W173"/>
    <mergeCell ref="X173:Z173"/>
    <mergeCell ref="C170:K170"/>
    <mergeCell ref="O170:P170"/>
    <mergeCell ref="Q170:W170"/>
    <mergeCell ref="X170:Z170"/>
    <mergeCell ref="C171:K171"/>
    <mergeCell ref="O171:P171"/>
    <mergeCell ref="Q171:W171"/>
    <mergeCell ref="X171:Z171"/>
    <mergeCell ref="C168:K168"/>
    <mergeCell ref="O168:P168"/>
    <mergeCell ref="Q168:W168"/>
    <mergeCell ref="X168:Z168"/>
    <mergeCell ref="C169:K169"/>
    <mergeCell ref="O169:P169"/>
    <mergeCell ref="Q169:W169"/>
    <mergeCell ref="X169:Z169"/>
    <mergeCell ref="C178:K178"/>
    <mergeCell ref="O178:P178"/>
    <mergeCell ref="Q178:W178"/>
    <mergeCell ref="X178:Z178"/>
    <mergeCell ref="C179:K179"/>
    <mergeCell ref="O179:P179"/>
    <mergeCell ref="Q179:W179"/>
    <mergeCell ref="X179:Z179"/>
    <mergeCell ref="C176:K176"/>
    <mergeCell ref="O176:P176"/>
    <mergeCell ref="Q176:W176"/>
    <mergeCell ref="X176:Z176"/>
    <mergeCell ref="C177:K177"/>
    <mergeCell ref="O177:P177"/>
    <mergeCell ref="Q177:W177"/>
    <mergeCell ref="X177:Z177"/>
    <mergeCell ref="C174:K174"/>
    <mergeCell ref="O174:P174"/>
    <mergeCell ref="Q174:W174"/>
    <mergeCell ref="X174:Z174"/>
    <mergeCell ref="C175:K175"/>
    <mergeCell ref="O175:P175"/>
    <mergeCell ref="Q175:W175"/>
    <mergeCell ref="X175:Z175"/>
    <mergeCell ref="C184:K184"/>
    <mergeCell ref="O184:P184"/>
    <mergeCell ref="Q184:W184"/>
    <mergeCell ref="X184:Z184"/>
    <mergeCell ref="C185:K185"/>
    <mergeCell ref="O185:P185"/>
    <mergeCell ref="Q185:W185"/>
    <mergeCell ref="X185:Z185"/>
    <mergeCell ref="C182:K182"/>
    <mergeCell ref="O182:P182"/>
    <mergeCell ref="Q182:W182"/>
    <mergeCell ref="X182:Z182"/>
    <mergeCell ref="C183:K183"/>
    <mergeCell ref="O183:P183"/>
    <mergeCell ref="Q183:W183"/>
    <mergeCell ref="X183:Z183"/>
    <mergeCell ref="C180:K180"/>
    <mergeCell ref="O180:P180"/>
    <mergeCell ref="Q180:W180"/>
    <mergeCell ref="X180:Z180"/>
    <mergeCell ref="C181:K181"/>
    <mergeCell ref="O181:P181"/>
    <mergeCell ref="Q181:W181"/>
    <mergeCell ref="X181:Z181"/>
    <mergeCell ref="C190:K190"/>
    <mergeCell ref="O190:P190"/>
    <mergeCell ref="Q190:W190"/>
    <mergeCell ref="X190:Z190"/>
    <mergeCell ref="C191:K191"/>
    <mergeCell ref="O191:P191"/>
    <mergeCell ref="Q191:W191"/>
    <mergeCell ref="X191:Z191"/>
    <mergeCell ref="C188:K188"/>
    <mergeCell ref="O188:P188"/>
    <mergeCell ref="Q188:W188"/>
    <mergeCell ref="X188:Z188"/>
    <mergeCell ref="C189:K189"/>
    <mergeCell ref="O189:P189"/>
    <mergeCell ref="Q189:W189"/>
    <mergeCell ref="X189:Z189"/>
    <mergeCell ref="C186:K186"/>
    <mergeCell ref="O186:P186"/>
    <mergeCell ref="Q186:W186"/>
    <mergeCell ref="X186:Z186"/>
    <mergeCell ref="C187:K187"/>
    <mergeCell ref="O187:P187"/>
    <mergeCell ref="Q187:W187"/>
    <mergeCell ref="X187:Z187"/>
    <mergeCell ref="C196:K196"/>
    <mergeCell ref="O196:P196"/>
    <mergeCell ref="Q196:W196"/>
    <mergeCell ref="X196:Z196"/>
    <mergeCell ref="C197:K197"/>
    <mergeCell ref="O197:P197"/>
    <mergeCell ref="Q197:W197"/>
    <mergeCell ref="X197:Z197"/>
    <mergeCell ref="C194:K194"/>
    <mergeCell ref="O194:P194"/>
    <mergeCell ref="Q194:W194"/>
    <mergeCell ref="X194:Z194"/>
    <mergeCell ref="C195:K195"/>
    <mergeCell ref="O195:P195"/>
    <mergeCell ref="Q195:W195"/>
    <mergeCell ref="X195:Z195"/>
    <mergeCell ref="C192:K192"/>
    <mergeCell ref="O192:P192"/>
    <mergeCell ref="Q192:W192"/>
    <mergeCell ref="X192:Z192"/>
    <mergeCell ref="C193:K193"/>
    <mergeCell ref="O193:P193"/>
    <mergeCell ref="Q193:W193"/>
    <mergeCell ref="X193:Z193"/>
    <mergeCell ref="C202:K202"/>
    <mergeCell ref="O202:P202"/>
    <mergeCell ref="Q202:W202"/>
    <mergeCell ref="X202:Z202"/>
    <mergeCell ref="C203:K203"/>
    <mergeCell ref="O203:P203"/>
    <mergeCell ref="Q203:W203"/>
    <mergeCell ref="X203:Z203"/>
    <mergeCell ref="C200:K200"/>
    <mergeCell ref="O200:P200"/>
    <mergeCell ref="Q200:W200"/>
    <mergeCell ref="X200:Z200"/>
    <mergeCell ref="C201:K201"/>
    <mergeCell ref="O201:P201"/>
    <mergeCell ref="Q201:W201"/>
    <mergeCell ref="X201:Z201"/>
    <mergeCell ref="C198:K198"/>
    <mergeCell ref="O198:P198"/>
    <mergeCell ref="Q198:W198"/>
    <mergeCell ref="X198:Z198"/>
    <mergeCell ref="C199:K199"/>
    <mergeCell ref="O199:P199"/>
    <mergeCell ref="Q199:W199"/>
    <mergeCell ref="X199:Z199"/>
    <mergeCell ref="C208:K208"/>
    <mergeCell ref="O208:P208"/>
    <mergeCell ref="Q208:W208"/>
    <mergeCell ref="X208:Z208"/>
    <mergeCell ref="C209:K209"/>
    <mergeCell ref="O209:P209"/>
    <mergeCell ref="Q209:W209"/>
    <mergeCell ref="X209:Z209"/>
    <mergeCell ref="C206:K206"/>
    <mergeCell ref="O206:P206"/>
    <mergeCell ref="Q206:W206"/>
    <mergeCell ref="X206:Z206"/>
    <mergeCell ref="C207:K207"/>
    <mergeCell ref="O207:P207"/>
    <mergeCell ref="Q207:W207"/>
    <mergeCell ref="X207:Z207"/>
    <mergeCell ref="C204:K204"/>
    <mergeCell ref="O204:P204"/>
    <mergeCell ref="Q204:W204"/>
    <mergeCell ref="X204:Z204"/>
    <mergeCell ref="C205:K205"/>
    <mergeCell ref="O205:P205"/>
    <mergeCell ref="Q205:W205"/>
    <mergeCell ref="X205:Z205"/>
    <mergeCell ref="C214:K214"/>
    <mergeCell ref="O214:P214"/>
    <mergeCell ref="Q214:W214"/>
    <mergeCell ref="X214:Z214"/>
    <mergeCell ref="C215:K215"/>
    <mergeCell ref="O215:P215"/>
    <mergeCell ref="Q215:W215"/>
    <mergeCell ref="X215:Z215"/>
    <mergeCell ref="C212:K212"/>
    <mergeCell ref="O212:P212"/>
    <mergeCell ref="Q212:W212"/>
    <mergeCell ref="X212:Z212"/>
    <mergeCell ref="C213:K213"/>
    <mergeCell ref="O213:P213"/>
    <mergeCell ref="Q213:W213"/>
    <mergeCell ref="X213:Z213"/>
    <mergeCell ref="C210:K210"/>
    <mergeCell ref="O210:P210"/>
    <mergeCell ref="Q210:W210"/>
    <mergeCell ref="X210:Z210"/>
    <mergeCell ref="C211:K211"/>
    <mergeCell ref="O211:P211"/>
    <mergeCell ref="Q211:W211"/>
    <mergeCell ref="X211:Z211"/>
    <mergeCell ref="C220:K220"/>
    <mergeCell ref="O220:P220"/>
    <mergeCell ref="Q220:W220"/>
    <mergeCell ref="X220:Z220"/>
    <mergeCell ref="C221:K221"/>
    <mergeCell ref="O221:P221"/>
    <mergeCell ref="Q221:W221"/>
    <mergeCell ref="X221:Z221"/>
    <mergeCell ref="C218:K218"/>
    <mergeCell ref="O218:P218"/>
    <mergeCell ref="Q218:W218"/>
    <mergeCell ref="X218:Z218"/>
    <mergeCell ref="C219:K219"/>
    <mergeCell ref="O219:P219"/>
    <mergeCell ref="Q219:W219"/>
    <mergeCell ref="X219:Z219"/>
    <mergeCell ref="C216:K216"/>
    <mergeCell ref="O216:P216"/>
    <mergeCell ref="Q216:W216"/>
    <mergeCell ref="X216:Z216"/>
    <mergeCell ref="C217:K217"/>
    <mergeCell ref="O217:P217"/>
    <mergeCell ref="Q217:W217"/>
    <mergeCell ref="X217:Z217"/>
    <mergeCell ref="C226:K226"/>
    <mergeCell ref="O226:P226"/>
    <mergeCell ref="Q226:W226"/>
    <mergeCell ref="X226:Z226"/>
    <mergeCell ref="C227:K227"/>
    <mergeCell ref="O227:P227"/>
    <mergeCell ref="Q227:W227"/>
    <mergeCell ref="X227:Z227"/>
    <mergeCell ref="C224:K224"/>
    <mergeCell ref="O224:P224"/>
    <mergeCell ref="Q224:W224"/>
    <mergeCell ref="X224:Z224"/>
    <mergeCell ref="C225:K225"/>
    <mergeCell ref="O225:P225"/>
    <mergeCell ref="Q225:W225"/>
    <mergeCell ref="X225:Z225"/>
    <mergeCell ref="C222:K222"/>
    <mergeCell ref="O222:P222"/>
    <mergeCell ref="Q222:W222"/>
    <mergeCell ref="X222:Z222"/>
    <mergeCell ref="C223:K223"/>
    <mergeCell ref="O223:P223"/>
    <mergeCell ref="Q223:W223"/>
    <mergeCell ref="X223:Z223"/>
    <mergeCell ref="C232:K232"/>
    <mergeCell ref="O232:P232"/>
    <mergeCell ref="Q232:W232"/>
    <mergeCell ref="X232:Z232"/>
    <mergeCell ref="C233:K233"/>
    <mergeCell ref="O233:P233"/>
    <mergeCell ref="Q233:W233"/>
    <mergeCell ref="X233:Z233"/>
    <mergeCell ref="C230:K230"/>
    <mergeCell ref="O230:P230"/>
    <mergeCell ref="Q230:W230"/>
    <mergeCell ref="X230:Z230"/>
    <mergeCell ref="C231:K231"/>
    <mergeCell ref="O231:P231"/>
    <mergeCell ref="Q231:W231"/>
    <mergeCell ref="X231:Z231"/>
    <mergeCell ref="C228:K228"/>
    <mergeCell ref="O228:P228"/>
    <mergeCell ref="Q228:W228"/>
    <mergeCell ref="X228:Z228"/>
    <mergeCell ref="C229:K229"/>
    <mergeCell ref="O229:P229"/>
    <mergeCell ref="Q229:W229"/>
    <mergeCell ref="X229:Z229"/>
    <mergeCell ref="C238:K238"/>
    <mergeCell ref="O238:P238"/>
    <mergeCell ref="Q238:W238"/>
    <mergeCell ref="X238:Z238"/>
    <mergeCell ref="C239:K239"/>
    <mergeCell ref="O239:P239"/>
    <mergeCell ref="Q239:W239"/>
    <mergeCell ref="X239:Z239"/>
    <mergeCell ref="C236:K236"/>
    <mergeCell ref="O236:P236"/>
    <mergeCell ref="Q236:W236"/>
    <mergeCell ref="X236:Z236"/>
    <mergeCell ref="C237:K237"/>
    <mergeCell ref="O237:P237"/>
    <mergeCell ref="Q237:W237"/>
    <mergeCell ref="X237:Z237"/>
    <mergeCell ref="C234:K234"/>
    <mergeCell ref="O234:P234"/>
    <mergeCell ref="Q234:W234"/>
    <mergeCell ref="X234:Z234"/>
    <mergeCell ref="C235:K235"/>
    <mergeCell ref="O235:P235"/>
    <mergeCell ref="Q235:W235"/>
    <mergeCell ref="X235:Z235"/>
    <mergeCell ref="C244:K244"/>
    <mergeCell ref="O244:P244"/>
    <mergeCell ref="Q244:W244"/>
    <mergeCell ref="X244:Z244"/>
    <mergeCell ref="C245:K245"/>
    <mergeCell ref="O245:P245"/>
    <mergeCell ref="Q245:W245"/>
    <mergeCell ref="X245:Z245"/>
    <mergeCell ref="C242:K242"/>
    <mergeCell ref="O242:P242"/>
    <mergeCell ref="Q242:W242"/>
    <mergeCell ref="X242:Z242"/>
    <mergeCell ref="C243:K243"/>
    <mergeCell ref="O243:P243"/>
    <mergeCell ref="Q243:W243"/>
    <mergeCell ref="X243:Z243"/>
    <mergeCell ref="C240:K240"/>
    <mergeCell ref="O240:P240"/>
    <mergeCell ref="Q240:W240"/>
    <mergeCell ref="X240:Z240"/>
    <mergeCell ref="C241:K241"/>
    <mergeCell ref="O241:P241"/>
    <mergeCell ref="Q241:W241"/>
    <mergeCell ref="X241:Z241"/>
    <mergeCell ref="C250:K250"/>
    <mergeCell ref="O250:P250"/>
    <mergeCell ref="Q250:W250"/>
    <mergeCell ref="X250:Z250"/>
    <mergeCell ref="C251:K251"/>
    <mergeCell ref="O251:P251"/>
    <mergeCell ref="Q251:W251"/>
    <mergeCell ref="X251:Z251"/>
    <mergeCell ref="C248:K248"/>
    <mergeCell ref="O248:P248"/>
    <mergeCell ref="Q248:W248"/>
    <mergeCell ref="X248:Z248"/>
    <mergeCell ref="C249:K249"/>
    <mergeCell ref="O249:P249"/>
    <mergeCell ref="Q249:W249"/>
    <mergeCell ref="X249:Z249"/>
    <mergeCell ref="C246:K246"/>
    <mergeCell ref="O246:P246"/>
    <mergeCell ref="Q246:W246"/>
    <mergeCell ref="X246:Z246"/>
    <mergeCell ref="C247:K247"/>
    <mergeCell ref="O247:P247"/>
    <mergeCell ref="Q247:W247"/>
    <mergeCell ref="X247:Z247"/>
    <mergeCell ref="C256:K256"/>
    <mergeCell ref="O256:P256"/>
    <mergeCell ref="Q256:W256"/>
    <mergeCell ref="X256:Z256"/>
    <mergeCell ref="C257:K257"/>
    <mergeCell ref="O257:P257"/>
    <mergeCell ref="Q257:W257"/>
    <mergeCell ref="X257:Z257"/>
    <mergeCell ref="C254:K254"/>
    <mergeCell ref="O254:P254"/>
    <mergeCell ref="Q254:W254"/>
    <mergeCell ref="X254:Z254"/>
    <mergeCell ref="C255:K255"/>
    <mergeCell ref="O255:P255"/>
    <mergeCell ref="Q255:W255"/>
    <mergeCell ref="X255:Z255"/>
    <mergeCell ref="C252:K252"/>
    <mergeCell ref="O252:P252"/>
    <mergeCell ref="Q252:W252"/>
    <mergeCell ref="X252:Z252"/>
    <mergeCell ref="C253:K253"/>
    <mergeCell ref="O253:P253"/>
    <mergeCell ref="Q253:W253"/>
    <mergeCell ref="X253:Z253"/>
    <mergeCell ref="C262:K262"/>
    <mergeCell ref="O262:P262"/>
    <mergeCell ref="Q262:W262"/>
    <mergeCell ref="X262:Z262"/>
    <mergeCell ref="C263:K263"/>
    <mergeCell ref="O263:P263"/>
    <mergeCell ref="Q263:W263"/>
    <mergeCell ref="X263:Z263"/>
    <mergeCell ref="C260:K260"/>
    <mergeCell ref="O260:P260"/>
    <mergeCell ref="Q260:W260"/>
    <mergeCell ref="X260:Z260"/>
    <mergeCell ref="C261:K261"/>
    <mergeCell ref="O261:P261"/>
    <mergeCell ref="Q261:W261"/>
    <mergeCell ref="X261:Z261"/>
    <mergeCell ref="C258:K258"/>
    <mergeCell ref="O258:P258"/>
    <mergeCell ref="Q258:W258"/>
    <mergeCell ref="X258:Z258"/>
    <mergeCell ref="C259:K259"/>
    <mergeCell ref="O259:P259"/>
    <mergeCell ref="Q259:W259"/>
    <mergeCell ref="X259:Z259"/>
    <mergeCell ref="C268:K268"/>
    <mergeCell ref="O268:P268"/>
    <mergeCell ref="Q268:W268"/>
    <mergeCell ref="X268:Z268"/>
    <mergeCell ref="C269:K269"/>
    <mergeCell ref="O269:P269"/>
    <mergeCell ref="Q269:W269"/>
    <mergeCell ref="X269:Z269"/>
    <mergeCell ref="C266:K266"/>
    <mergeCell ref="O266:P266"/>
    <mergeCell ref="Q266:W266"/>
    <mergeCell ref="X266:Z266"/>
    <mergeCell ref="C267:K267"/>
    <mergeCell ref="O267:P267"/>
    <mergeCell ref="Q267:W267"/>
    <mergeCell ref="X267:Z267"/>
    <mergeCell ref="C264:K264"/>
    <mergeCell ref="O264:P264"/>
    <mergeCell ref="Q264:W264"/>
    <mergeCell ref="X264:Z264"/>
    <mergeCell ref="C265:K265"/>
    <mergeCell ref="O265:P265"/>
    <mergeCell ref="Q265:W265"/>
    <mergeCell ref="X265:Z265"/>
    <mergeCell ref="C274:K274"/>
    <mergeCell ref="O274:P274"/>
    <mergeCell ref="Q274:W274"/>
    <mergeCell ref="X274:Z274"/>
    <mergeCell ref="C275:K275"/>
    <mergeCell ref="O275:P275"/>
    <mergeCell ref="Q275:W275"/>
    <mergeCell ref="X275:Z275"/>
    <mergeCell ref="C272:K272"/>
    <mergeCell ref="O272:P272"/>
    <mergeCell ref="Q272:W272"/>
    <mergeCell ref="X272:Z272"/>
    <mergeCell ref="C273:K273"/>
    <mergeCell ref="O273:P273"/>
    <mergeCell ref="Q273:W273"/>
    <mergeCell ref="X273:Z273"/>
    <mergeCell ref="C270:K270"/>
    <mergeCell ref="O270:P270"/>
    <mergeCell ref="Q270:W270"/>
    <mergeCell ref="X270:Z270"/>
    <mergeCell ref="C271:K271"/>
    <mergeCell ref="O271:P271"/>
    <mergeCell ref="Q271:W271"/>
    <mergeCell ref="X271:Z271"/>
    <mergeCell ref="C280:K280"/>
    <mergeCell ref="O280:P280"/>
    <mergeCell ref="Q280:W280"/>
    <mergeCell ref="X280:Z280"/>
    <mergeCell ref="C281:K281"/>
    <mergeCell ref="O281:P281"/>
    <mergeCell ref="Q281:W281"/>
    <mergeCell ref="X281:Z281"/>
    <mergeCell ref="C278:K278"/>
    <mergeCell ref="O278:P278"/>
    <mergeCell ref="Q278:W278"/>
    <mergeCell ref="X278:Z278"/>
    <mergeCell ref="C279:K279"/>
    <mergeCell ref="O279:P279"/>
    <mergeCell ref="Q279:W279"/>
    <mergeCell ref="X279:Z279"/>
    <mergeCell ref="C276:K276"/>
    <mergeCell ref="O276:P276"/>
    <mergeCell ref="Q276:W276"/>
    <mergeCell ref="X276:Z276"/>
    <mergeCell ref="C277:K277"/>
    <mergeCell ref="O277:P277"/>
    <mergeCell ref="Q277:W277"/>
    <mergeCell ref="X277:Z277"/>
    <mergeCell ref="C286:K286"/>
    <mergeCell ref="O286:P286"/>
    <mergeCell ref="Q286:W286"/>
    <mergeCell ref="X286:Z286"/>
    <mergeCell ref="C287:K287"/>
    <mergeCell ref="O287:P287"/>
    <mergeCell ref="Q287:W287"/>
    <mergeCell ref="X287:Z287"/>
    <mergeCell ref="C284:K284"/>
    <mergeCell ref="O284:P284"/>
    <mergeCell ref="Q284:W284"/>
    <mergeCell ref="X284:Z284"/>
    <mergeCell ref="C285:K285"/>
    <mergeCell ref="O285:P285"/>
    <mergeCell ref="Q285:W285"/>
    <mergeCell ref="X285:Z285"/>
    <mergeCell ref="C282:K282"/>
    <mergeCell ref="O282:P282"/>
    <mergeCell ref="Q282:W282"/>
    <mergeCell ref="X282:Z282"/>
    <mergeCell ref="C283:K283"/>
    <mergeCell ref="O283:P283"/>
    <mergeCell ref="Q283:W283"/>
    <mergeCell ref="X283:Z283"/>
    <mergeCell ref="C292:K292"/>
    <mergeCell ref="O292:P292"/>
    <mergeCell ref="Q292:W292"/>
    <mergeCell ref="X292:Z292"/>
    <mergeCell ref="C293:K293"/>
    <mergeCell ref="O293:P293"/>
    <mergeCell ref="Q293:W293"/>
    <mergeCell ref="X293:Z293"/>
    <mergeCell ref="C290:K290"/>
    <mergeCell ref="O290:P290"/>
    <mergeCell ref="Q290:W290"/>
    <mergeCell ref="X290:Z290"/>
    <mergeCell ref="C291:K291"/>
    <mergeCell ref="O291:P291"/>
    <mergeCell ref="Q291:W291"/>
    <mergeCell ref="X291:Z291"/>
    <mergeCell ref="C288:K288"/>
    <mergeCell ref="O288:P288"/>
    <mergeCell ref="Q288:W288"/>
    <mergeCell ref="X288:Z288"/>
    <mergeCell ref="C289:K289"/>
    <mergeCell ref="O289:P289"/>
    <mergeCell ref="Q289:W289"/>
    <mergeCell ref="X289:Z289"/>
    <mergeCell ref="C298:K298"/>
    <mergeCell ref="O298:P298"/>
    <mergeCell ref="Q298:W298"/>
    <mergeCell ref="X298:Z298"/>
    <mergeCell ref="C299:K299"/>
    <mergeCell ref="O299:P299"/>
    <mergeCell ref="Q299:W299"/>
    <mergeCell ref="X299:Z299"/>
    <mergeCell ref="C296:K296"/>
    <mergeCell ref="O296:P296"/>
    <mergeCell ref="Q296:W296"/>
    <mergeCell ref="X296:Z296"/>
    <mergeCell ref="C297:K297"/>
    <mergeCell ref="O297:P297"/>
    <mergeCell ref="Q297:W297"/>
    <mergeCell ref="X297:Z297"/>
    <mergeCell ref="C294:K294"/>
    <mergeCell ref="O294:P294"/>
    <mergeCell ref="Q294:W294"/>
    <mergeCell ref="X294:Z294"/>
    <mergeCell ref="C295:K295"/>
    <mergeCell ref="O295:P295"/>
    <mergeCell ref="Q295:W295"/>
    <mergeCell ref="X295:Z295"/>
    <mergeCell ref="C306:D306"/>
    <mergeCell ref="C308:K308"/>
    <mergeCell ref="O308:P308"/>
    <mergeCell ref="Q308:W308"/>
    <mergeCell ref="X308:Z308"/>
    <mergeCell ref="C302:K302"/>
    <mergeCell ref="O302:P302"/>
    <mergeCell ref="Q302:W302"/>
    <mergeCell ref="X302:Z302"/>
    <mergeCell ref="C303:K303"/>
    <mergeCell ref="O303:P303"/>
    <mergeCell ref="Q303:W303"/>
    <mergeCell ref="X303:Z303"/>
    <mergeCell ref="C300:K300"/>
    <mergeCell ref="O300:P300"/>
    <mergeCell ref="Q300:W300"/>
    <mergeCell ref="X300:Z300"/>
    <mergeCell ref="C301:K301"/>
    <mergeCell ref="O301:P301"/>
    <mergeCell ref="Q301:W301"/>
    <mergeCell ref="X301:Z301"/>
    <mergeCell ref="C313:K313"/>
    <mergeCell ref="O313:P313"/>
    <mergeCell ref="Q313:W313"/>
    <mergeCell ref="X313:Z313"/>
    <mergeCell ref="C314:K314"/>
    <mergeCell ref="O314:P314"/>
    <mergeCell ref="Q314:W314"/>
    <mergeCell ref="X314:Z314"/>
    <mergeCell ref="C311:K311"/>
    <mergeCell ref="O311:P311"/>
    <mergeCell ref="Q311:W311"/>
    <mergeCell ref="X311:Z311"/>
    <mergeCell ref="C312:K312"/>
    <mergeCell ref="O312:P312"/>
    <mergeCell ref="Q312:W312"/>
    <mergeCell ref="X312:Z312"/>
    <mergeCell ref="C309:K309"/>
    <mergeCell ref="O309:P309"/>
    <mergeCell ref="Q309:W309"/>
    <mergeCell ref="X309:Z309"/>
    <mergeCell ref="C310:K310"/>
    <mergeCell ref="O310:P310"/>
    <mergeCell ref="Q310:W310"/>
    <mergeCell ref="X310:Z310"/>
    <mergeCell ref="C319:K319"/>
    <mergeCell ref="O319:P319"/>
    <mergeCell ref="Q319:W319"/>
    <mergeCell ref="X319:Z319"/>
    <mergeCell ref="C320:K320"/>
    <mergeCell ref="O320:P320"/>
    <mergeCell ref="Q320:W320"/>
    <mergeCell ref="X320:Z320"/>
    <mergeCell ref="C317:K317"/>
    <mergeCell ref="O317:P317"/>
    <mergeCell ref="Q317:W317"/>
    <mergeCell ref="X317:Z317"/>
    <mergeCell ref="C318:K318"/>
    <mergeCell ref="O318:P318"/>
    <mergeCell ref="Q318:W318"/>
    <mergeCell ref="X318:Z318"/>
    <mergeCell ref="C315:K315"/>
    <mergeCell ref="O315:P315"/>
    <mergeCell ref="Q315:W315"/>
    <mergeCell ref="X315:Z315"/>
    <mergeCell ref="C316:K316"/>
    <mergeCell ref="O316:P316"/>
    <mergeCell ref="Q316:W316"/>
    <mergeCell ref="X316:Z316"/>
    <mergeCell ref="C325:K325"/>
    <mergeCell ref="O325:P325"/>
    <mergeCell ref="Q325:W325"/>
    <mergeCell ref="X325:Z325"/>
    <mergeCell ref="C326:K326"/>
    <mergeCell ref="O326:P326"/>
    <mergeCell ref="Q326:W326"/>
    <mergeCell ref="X326:Z326"/>
    <mergeCell ref="C323:K323"/>
    <mergeCell ref="O323:P323"/>
    <mergeCell ref="Q323:W323"/>
    <mergeCell ref="X323:Z323"/>
    <mergeCell ref="C324:K324"/>
    <mergeCell ref="O324:P324"/>
    <mergeCell ref="Q324:W324"/>
    <mergeCell ref="X324:Z324"/>
    <mergeCell ref="C321:K321"/>
    <mergeCell ref="O321:P321"/>
    <mergeCell ref="Q321:W321"/>
    <mergeCell ref="X321:Z321"/>
    <mergeCell ref="C322:K322"/>
    <mergeCell ref="O322:P322"/>
    <mergeCell ref="Q322:W322"/>
    <mergeCell ref="X322:Z322"/>
    <mergeCell ref="C331:K331"/>
    <mergeCell ref="O331:P331"/>
    <mergeCell ref="Q331:W331"/>
    <mergeCell ref="X331:Z331"/>
    <mergeCell ref="C332:K332"/>
    <mergeCell ref="O332:P332"/>
    <mergeCell ref="Q332:W332"/>
    <mergeCell ref="X332:Z332"/>
    <mergeCell ref="C329:K329"/>
    <mergeCell ref="O329:P329"/>
    <mergeCell ref="Q329:W329"/>
    <mergeCell ref="X329:Z329"/>
    <mergeCell ref="C330:K330"/>
    <mergeCell ref="O330:P330"/>
    <mergeCell ref="Q330:W330"/>
    <mergeCell ref="X330:Z330"/>
    <mergeCell ref="C327:K327"/>
    <mergeCell ref="O327:P327"/>
    <mergeCell ref="Q327:W327"/>
    <mergeCell ref="X327:Z327"/>
    <mergeCell ref="C328:K328"/>
    <mergeCell ref="O328:P328"/>
    <mergeCell ref="Q328:W328"/>
    <mergeCell ref="X328:Z328"/>
    <mergeCell ref="C337:K337"/>
    <mergeCell ref="O337:P337"/>
    <mergeCell ref="Q337:W337"/>
    <mergeCell ref="X337:Z337"/>
    <mergeCell ref="C338:K338"/>
    <mergeCell ref="O338:P338"/>
    <mergeCell ref="Q338:W338"/>
    <mergeCell ref="X338:Z338"/>
    <mergeCell ref="C335:K335"/>
    <mergeCell ref="O335:P335"/>
    <mergeCell ref="Q335:W335"/>
    <mergeCell ref="X335:Z335"/>
    <mergeCell ref="C336:K336"/>
    <mergeCell ref="O336:P336"/>
    <mergeCell ref="Q336:W336"/>
    <mergeCell ref="X336:Z336"/>
    <mergeCell ref="C333:K333"/>
    <mergeCell ref="O333:P333"/>
    <mergeCell ref="Q333:W333"/>
    <mergeCell ref="X333:Z333"/>
    <mergeCell ref="C334:K334"/>
    <mergeCell ref="O334:P334"/>
    <mergeCell ref="Q334:W334"/>
    <mergeCell ref="X334:Z334"/>
    <mergeCell ref="C341:K341"/>
    <mergeCell ref="O341:P341"/>
    <mergeCell ref="Q341:W341"/>
    <mergeCell ref="X341:Z341"/>
    <mergeCell ref="C342:K342"/>
    <mergeCell ref="O342:P342"/>
    <mergeCell ref="Q342:W342"/>
    <mergeCell ref="X342:Z342"/>
    <mergeCell ref="C345:K345"/>
    <mergeCell ref="O345:P345"/>
    <mergeCell ref="Q345:W345"/>
    <mergeCell ref="X345:Z345"/>
    <mergeCell ref="C339:K339"/>
    <mergeCell ref="O339:P339"/>
    <mergeCell ref="Q339:W339"/>
    <mergeCell ref="X339:Z339"/>
    <mergeCell ref="C340:K340"/>
    <mergeCell ref="O340:P340"/>
    <mergeCell ref="Q340:W340"/>
    <mergeCell ref="X340:Z340"/>
    <mergeCell ref="C343:K343"/>
    <mergeCell ref="O343:P343"/>
    <mergeCell ref="Q343:W343"/>
    <mergeCell ref="X343:Z343"/>
    <mergeCell ref="C344:K344"/>
    <mergeCell ref="O344:P344"/>
    <mergeCell ref="Q344:W344"/>
    <mergeCell ref="X344:Z344"/>
    <mergeCell ref="C350:K350"/>
    <mergeCell ref="O350:P350"/>
    <mergeCell ref="Q350:W350"/>
    <mergeCell ref="X350:Z350"/>
    <mergeCell ref="C351:K351"/>
    <mergeCell ref="O351:P351"/>
    <mergeCell ref="Q351:W351"/>
    <mergeCell ref="X351:Z351"/>
    <mergeCell ref="C348:K348"/>
    <mergeCell ref="O348:P348"/>
    <mergeCell ref="Q348:W348"/>
    <mergeCell ref="X348:Z348"/>
    <mergeCell ref="C349:K349"/>
    <mergeCell ref="O349:P349"/>
    <mergeCell ref="Q349:W349"/>
    <mergeCell ref="X349:Z349"/>
    <mergeCell ref="C346:K346"/>
    <mergeCell ref="O346:P346"/>
    <mergeCell ref="Q346:W346"/>
    <mergeCell ref="X346:Z346"/>
    <mergeCell ref="C347:K347"/>
    <mergeCell ref="O347:P347"/>
    <mergeCell ref="Q347:W347"/>
    <mergeCell ref="X347:Z347"/>
    <mergeCell ref="C361:K361"/>
    <mergeCell ref="O361:P361"/>
    <mergeCell ref="Q361:W361"/>
    <mergeCell ref="X361:Z361"/>
    <mergeCell ref="C354:K354"/>
    <mergeCell ref="O354:P354"/>
    <mergeCell ref="Q354:W354"/>
    <mergeCell ref="X354:Z354"/>
    <mergeCell ref="C355:K355"/>
    <mergeCell ref="O355:P355"/>
    <mergeCell ref="Q355:W355"/>
    <mergeCell ref="X355:Z355"/>
    <mergeCell ref="C352:K352"/>
    <mergeCell ref="O352:P352"/>
    <mergeCell ref="Q352:W352"/>
    <mergeCell ref="X352:Z352"/>
    <mergeCell ref="C353:K353"/>
    <mergeCell ref="O353:P353"/>
    <mergeCell ref="Q353:W353"/>
    <mergeCell ref="X353:Z353"/>
    <mergeCell ref="C366:K366"/>
    <mergeCell ref="O366:P366"/>
    <mergeCell ref="Q366:W366"/>
    <mergeCell ref="X366:Z366"/>
    <mergeCell ref="C364:K364"/>
    <mergeCell ref="O364:P364"/>
    <mergeCell ref="Q364:W364"/>
    <mergeCell ref="X364:Z364"/>
    <mergeCell ref="C359:K359"/>
    <mergeCell ref="O359:P359"/>
    <mergeCell ref="Q359:W359"/>
    <mergeCell ref="X359:Z359"/>
    <mergeCell ref="C358:K358"/>
    <mergeCell ref="O358:P358"/>
    <mergeCell ref="Q358:W358"/>
    <mergeCell ref="X358:Z358"/>
    <mergeCell ref="C356:K356"/>
    <mergeCell ref="O356:P356"/>
    <mergeCell ref="Q356:W356"/>
    <mergeCell ref="X356:Z356"/>
    <mergeCell ref="C357:K357"/>
    <mergeCell ref="O357:P357"/>
    <mergeCell ref="Q357:W357"/>
    <mergeCell ref="X357:Z357"/>
    <mergeCell ref="C362:K362"/>
    <mergeCell ref="O362:P362"/>
    <mergeCell ref="Q362:W362"/>
    <mergeCell ref="X362:Z362"/>
    <mergeCell ref="C360:K360"/>
    <mergeCell ref="O360:P360"/>
    <mergeCell ref="Q360:W360"/>
    <mergeCell ref="X360:Z360"/>
    <mergeCell ref="C371:K371"/>
    <mergeCell ref="O371:P371"/>
    <mergeCell ref="Q371:W371"/>
    <mergeCell ref="X371:Z371"/>
    <mergeCell ref="C372:K372"/>
    <mergeCell ref="O372:P372"/>
    <mergeCell ref="Q372:W372"/>
    <mergeCell ref="X372:Z372"/>
    <mergeCell ref="C369:K369"/>
    <mergeCell ref="O369:P369"/>
    <mergeCell ref="Q369:W369"/>
    <mergeCell ref="X369:Z369"/>
    <mergeCell ref="C370:K370"/>
    <mergeCell ref="O370:P370"/>
    <mergeCell ref="Q370:W370"/>
    <mergeCell ref="X370:Z370"/>
    <mergeCell ref="C363:K363"/>
    <mergeCell ref="O363:P363"/>
    <mergeCell ref="Q363:W363"/>
    <mergeCell ref="X363:Z363"/>
    <mergeCell ref="C367:K367"/>
    <mergeCell ref="O367:P367"/>
    <mergeCell ref="Q367:W367"/>
    <mergeCell ref="X367:Z367"/>
    <mergeCell ref="C368:K368"/>
    <mergeCell ref="O368:P368"/>
    <mergeCell ref="Q368:W368"/>
    <mergeCell ref="X368:Z368"/>
    <mergeCell ref="C365:K365"/>
    <mergeCell ref="O365:P365"/>
    <mergeCell ref="Q365:W365"/>
    <mergeCell ref="X365:Z365"/>
    <mergeCell ref="C377:K377"/>
    <mergeCell ref="O377:P377"/>
    <mergeCell ref="Q377:W377"/>
    <mergeCell ref="X377:Z377"/>
    <mergeCell ref="C378:K378"/>
    <mergeCell ref="O378:P378"/>
    <mergeCell ref="Q378:W378"/>
    <mergeCell ref="X378:Z378"/>
    <mergeCell ref="C375:K375"/>
    <mergeCell ref="O375:P375"/>
    <mergeCell ref="Q375:W375"/>
    <mergeCell ref="X375:Z375"/>
    <mergeCell ref="C376:K376"/>
    <mergeCell ref="O376:P376"/>
    <mergeCell ref="Q376:W376"/>
    <mergeCell ref="X376:Z376"/>
    <mergeCell ref="C373:K373"/>
    <mergeCell ref="O373:P373"/>
    <mergeCell ref="Q373:W373"/>
    <mergeCell ref="X373:Z373"/>
    <mergeCell ref="C374:K374"/>
    <mergeCell ref="O374:P374"/>
    <mergeCell ref="Q374:W374"/>
    <mergeCell ref="X374:Z374"/>
    <mergeCell ref="C383:K383"/>
    <mergeCell ref="O383:P383"/>
    <mergeCell ref="Q383:W383"/>
    <mergeCell ref="X383:Z383"/>
    <mergeCell ref="C384:K384"/>
    <mergeCell ref="O384:P384"/>
    <mergeCell ref="Q384:W384"/>
    <mergeCell ref="X384:Z384"/>
    <mergeCell ref="C381:K381"/>
    <mergeCell ref="O381:P381"/>
    <mergeCell ref="Q381:W381"/>
    <mergeCell ref="X381:Z381"/>
    <mergeCell ref="C382:K382"/>
    <mergeCell ref="O382:P382"/>
    <mergeCell ref="Q382:W382"/>
    <mergeCell ref="X382:Z382"/>
    <mergeCell ref="C379:K379"/>
    <mergeCell ref="O379:P379"/>
    <mergeCell ref="Q379:W379"/>
    <mergeCell ref="X379:Z379"/>
    <mergeCell ref="C380:K380"/>
    <mergeCell ref="O380:P380"/>
    <mergeCell ref="Q380:W380"/>
    <mergeCell ref="X380:Z380"/>
    <mergeCell ref="C389:K389"/>
    <mergeCell ref="O389:P389"/>
    <mergeCell ref="Q389:W389"/>
    <mergeCell ref="X389:Z389"/>
    <mergeCell ref="C390:K390"/>
    <mergeCell ref="O390:P390"/>
    <mergeCell ref="Q390:W390"/>
    <mergeCell ref="X390:Z390"/>
    <mergeCell ref="C387:K387"/>
    <mergeCell ref="O387:P387"/>
    <mergeCell ref="Q387:W387"/>
    <mergeCell ref="X387:Z387"/>
    <mergeCell ref="C388:K388"/>
    <mergeCell ref="O388:P388"/>
    <mergeCell ref="Q388:W388"/>
    <mergeCell ref="X388:Z388"/>
    <mergeCell ref="C385:K385"/>
    <mergeCell ref="O385:P385"/>
    <mergeCell ref="Q385:W385"/>
    <mergeCell ref="X385:Z385"/>
    <mergeCell ref="C386:K386"/>
    <mergeCell ref="O386:P386"/>
    <mergeCell ref="Q386:W386"/>
    <mergeCell ref="X386:Z386"/>
    <mergeCell ref="C395:K395"/>
    <mergeCell ref="O395:P395"/>
    <mergeCell ref="Q395:W395"/>
    <mergeCell ref="X395:Z395"/>
    <mergeCell ref="C396:K396"/>
    <mergeCell ref="O396:P396"/>
    <mergeCell ref="Q396:W396"/>
    <mergeCell ref="X396:Z396"/>
    <mergeCell ref="C393:K393"/>
    <mergeCell ref="O393:P393"/>
    <mergeCell ref="Q393:W393"/>
    <mergeCell ref="X393:Z393"/>
    <mergeCell ref="C394:K394"/>
    <mergeCell ref="O394:P394"/>
    <mergeCell ref="Q394:W394"/>
    <mergeCell ref="X394:Z394"/>
    <mergeCell ref="C391:K391"/>
    <mergeCell ref="O391:P391"/>
    <mergeCell ref="Q391:W391"/>
    <mergeCell ref="X391:Z391"/>
    <mergeCell ref="C392:K392"/>
    <mergeCell ref="O392:P392"/>
    <mergeCell ref="Q392:W392"/>
    <mergeCell ref="X392:Z392"/>
    <mergeCell ref="C401:K401"/>
    <mergeCell ref="O401:P401"/>
    <mergeCell ref="Q401:W401"/>
    <mergeCell ref="X401:Z401"/>
    <mergeCell ref="C402:K402"/>
    <mergeCell ref="O402:P402"/>
    <mergeCell ref="Q402:W402"/>
    <mergeCell ref="X402:Z402"/>
    <mergeCell ref="C399:K399"/>
    <mergeCell ref="O399:P399"/>
    <mergeCell ref="Q399:W399"/>
    <mergeCell ref="X399:Z399"/>
    <mergeCell ref="C400:K400"/>
    <mergeCell ref="O400:P400"/>
    <mergeCell ref="Q400:W400"/>
    <mergeCell ref="X400:Z400"/>
    <mergeCell ref="C397:K397"/>
    <mergeCell ref="O397:P397"/>
    <mergeCell ref="Q397:W397"/>
    <mergeCell ref="X397:Z397"/>
    <mergeCell ref="C398:K398"/>
    <mergeCell ref="O398:P398"/>
    <mergeCell ref="Q398:W398"/>
    <mergeCell ref="X398:Z398"/>
    <mergeCell ref="C407:K407"/>
    <mergeCell ref="O407:P407"/>
    <mergeCell ref="Q407:W407"/>
    <mergeCell ref="X407:Z407"/>
    <mergeCell ref="C408:K408"/>
    <mergeCell ref="O408:P408"/>
    <mergeCell ref="Q408:W408"/>
    <mergeCell ref="X408:Z408"/>
    <mergeCell ref="C405:K405"/>
    <mergeCell ref="O405:P405"/>
    <mergeCell ref="Q405:W405"/>
    <mergeCell ref="X405:Z405"/>
    <mergeCell ref="C406:K406"/>
    <mergeCell ref="O406:P406"/>
    <mergeCell ref="Q406:W406"/>
    <mergeCell ref="X406:Z406"/>
    <mergeCell ref="C403:K403"/>
    <mergeCell ref="O403:P403"/>
    <mergeCell ref="Q403:W403"/>
    <mergeCell ref="X403:Z403"/>
    <mergeCell ref="C404:K404"/>
    <mergeCell ref="O404:P404"/>
    <mergeCell ref="Q404:W404"/>
    <mergeCell ref="X404:Z404"/>
    <mergeCell ref="C413:K413"/>
    <mergeCell ref="O413:P413"/>
    <mergeCell ref="Q413:W413"/>
    <mergeCell ref="X413:Z413"/>
    <mergeCell ref="C414:K414"/>
    <mergeCell ref="O414:P414"/>
    <mergeCell ref="Q414:W414"/>
    <mergeCell ref="X414:Z414"/>
    <mergeCell ref="C411:K411"/>
    <mergeCell ref="O411:P411"/>
    <mergeCell ref="Q411:W411"/>
    <mergeCell ref="X411:Z411"/>
    <mergeCell ref="C412:K412"/>
    <mergeCell ref="O412:P412"/>
    <mergeCell ref="Q412:W412"/>
    <mergeCell ref="X412:Z412"/>
    <mergeCell ref="C409:K409"/>
    <mergeCell ref="O409:P409"/>
    <mergeCell ref="Q409:W409"/>
    <mergeCell ref="X409:Z409"/>
    <mergeCell ref="C410:K410"/>
    <mergeCell ref="O410:P410"/>
    <mergeCell ref="Q410:W410"/>
    <mergeCell ref="X410:Z410"/>
    <mergeCell ref="C419:K419"/>
    <mergeCell ref="O419:P419"/>
    <mergeCell ref="Q419:W419"/>
    <mergeCell ref="X419:Z419"/>
    <mergeCell ref="C420:K420"/>
    <mergeCell ref="O420:P420"/>
    <mergeCell ref="Q420:W420"/>
    <mergeCell ref="X420:Z420"/>
    <mergeCell ref="C417:K417"/>
    <mergeCell ref="O417:P417"/>
    <mergeCell ref="Q417:W417"/>
    <mergeCell ref="X417:Z417"/>
    <mergeCell ref="C418:K418"/>
    <mergeCell ref="O418:P418"/>
    <mergeCell ref="Q418:W418"/>
    <mergeCell ref="X418:Z418"/>
    <mergeCell ref="C415:K415"/>
    <mergeCell ref="O415:P415"/>
    <mergeCell ref="Q415:W415"/>
    <mergeCell ref="X415:Z415"/>
    <mergeCell ref="C416:K416"/>
    <mergeCell ref="O416:P416"/>
    <mergeCell ref="Q416:W416"/>
    <mergeCell ref="X416:Z416"/>
    <mergeCell ref="C425:K425"/>
    <mergeCell ref="O425:P425"/>
    <mergeCell ref="Q425:W425"/>
    <mergeCell ref="X425:Z425"/>
    <mergeCell ref="C426:K426"/>
    <mergeCell ref="O426:P426"/>
    <mergeCell ref="Q426:W426"/>
    <mergeCell ref="X426:Z426"/>
    <mergeCell ref="C423:K423"/>
    <mergeCell ref="O423:P423"/>
    <mergeCell ref="Q423:W423"/>
    <mergeCell ref="X423:Z423"/>
    <mergeCell ref="C424:K424"/>
    <mergeCell ref="O424:P424"/>
    <mergeCell ref="Q424:W424"/>
    <mergeCell ref="X424:Z424"/>
    <mergeCell ref="C421:K421"/>
    <mergeCell ref="O421:P421"/>
    <mergeCell ref="Q421:W421"/>
    <mergeCell ref="X421:Z421"/>
    <mergeCell ref="C422:K422"/>
    <mergeCell ref="O422:P422"/>
    <mergeCell ref="Q422:W422"/>
    <mergeCell ref="X422:Z422"/>
    <mergeCell ref="C431:K431"/>
    <mergeCell ref="O431:P431"/>
    <mergeCell ref="Q431:W431"/>
    <mergeCell ref="X431:Z431"/>
    <mergeCell ref="C432:K432"/>
    <mergeCell ref="O432:P432"/>
    <mergeCell ref="Q432:W432"/>
    <mergeCell ref="X432:Z432"/>
    <mergeCell ref="C429:K429"/>
    <mergeCell ref="O429:P429"/>
    <mergeCell ref="Q429:W429"/>
    <mergeCell ref="X429:Z429"/>
    <mergeCell ref="C430:K430"/>
    <mergeCell ref="O430:P430"/>
    <mergeCell ref="Q430:W430"/>
    <mergeCell ref="X430:Z430"/>
    <mergeCell ref="C427:K427"/>
    <mergeCell ref="O427:P427"/>
    <mergeCell ref="Q427:W427"/>
    <mergeCell ref="X427:Z427"/>
    <mergeCell ref="C428:K428"/>
    <mergeCell ref="O428:P428"/>
    <mergeCell ref="Q428:W428"/>
    <mergeCell ref="X428:Z428"/>
    <mergeCell ref="C437:K437"/>
    <mergeCell ref="O437:P437"/>
    <mergeCell ref="Q437:W437"/>
    <mergeCell ref="X437:Z437"/>
    <mergeCell ref="C438:K438"/>
    <mergeCell ref="O438:P438"/>
    <mergeCell ref="Q438:W438"/>
    <mergeCell ref="X438:Z438"/>
    <mergeCell ref="C435:K435"/>
    <mergeCell ref="O435:P435"/>
    <mergeCell ref="Q435:W435"/>
    <mergeCell ref="X435:Z435"/>
    <mergeCell ref="C436:K436"/>
    <mergeCell ref="O436:P436"/>
    <mergeCell ref="Q436:W436"/>
    <mergeCell ref="X436:Z436"/>
    <mergeCell ref="C433:K433"/>
    <mergeCell ref="O433:P433"/>
    <mergeCell ref="Q433:W433"/>
    <mergeCell ref="X433:Z433"/>
    <mergeCell ref="C434:K434"/>
    <mergeCell ref="O434:P434"/>
    <mergeCell ref="Q434:W434"/>
    <mergeCell ref="X434:Z434"/>
    <mergeCell ref="C443:K443"/>
    <mergeCell ref="O443:P443"/>
    <mergeCell ref="Q443:W443"/>
    <mergeCell ref="X443:Z443"/>
    <mergeCell ref="C444:K444"/>
    <mergeCell ref="O444:P444"/>
    <mergeCell ref="Q444:W444"/>
    <mergeCell ref="X444:Z444"/>
    <mergeCell ref="C441:K441"/>
    <mergeCell ref="O441:P441"/>
    <mergeCell ref="Q441:W441"/>
    <mergeCell ref="X441:Z441"/>
    <mergeCell ref="C442:K442"/>
    <mergeCell ref="O442:P442"/>
    <mergeCell ref="Q442:W442"/>
    <mergeCell ref="X442:Z442"/>
    <mergeCell ref="C439:K439"/>
    <mergeCell ref="O439:P439"/>
    <mergeCell ref="Q439:W439"/>
    <mergeCell ref="X439:Z439"/>
    <mergeCell ref="C440:K440"/>
    <mergeCell ref="O440:P440"/>
    <mergeCell ref="Q440:W440"/>
    <mergeCell ref="X440:Z440"/>
    <mergeCell ref="C449:K449"/>
    <mergeCell ref="O449:P449"/>
    <mergeCell ref="Q449:W449"/>
    <mergeCell ref="X449:Z449"/>
    <mergeCell ref="C450:K450"/>
    <mergeCell ref="O450:P450"/>
    <mergeCell ref="Q450:W450"/>
    <mergeCell ref="X450:Z450"/>
    <mergeCell ref="C447:K447"/>
    <mergeCell ref="O447:P447"/>
    <mergeCell ref="Q447:W447"/>
    <mergeCell ref="X447:Z447"/>
    <mergeCell ref="C448:K448"/>
    <mergeCell ref="O448:P448"/>
    <mergeCell ref="Q448:W448"/>
    <mergeCell ref="X448:Z448"/>
    <mergeCell ref="C445:K445"/>
    <mergeCell ref="O445:P445"/>
    <mergeCell ref="Q445:W445"/>
    <mergeCell ref="X445:Z445"/>
    <mergeCell ref="C446:K446"/>
    <mergeCell ref="O446:P446"/>
    <mergeCell ref="Q446:W446"/>
    <mergeCell ref="X446:Z446"/>
    <mergeCell ref="C455:K455"/>
    <mergeCell ref="O455:P455"/>
    <mergeCell ref="Q455:W455"/>
    <mergeCell ref="X455:Z455"/>
    <mergeCell ref="C456:K456"/>
    <mergeCell ref="O456:P456"/>
    <mergeCell ref="Q456:W456"/>
    <mergeCell ref="X456:Z456"/>
    <mergeCell ref="C453:K453"/>
    <mergeCell ref="O453:P453"/>
    <mergeCell ref="Q453:W453"/>
    <mergeCell ref="X453:Z453"/>
    <mergeCell ref="C454:K454"/>
    <mergeCell ref="O454:P454"/>
    <mergeCell ref="Q454:W454"/>
    <mergeCell ref="X454:Z454"/>
    <mergeCell ref="C451:K451"/>
    <mergeCell ref="O451:P451"/>
    <mergeCell ref="Q451:W451"/>
    <mergeCell ref="X451:Z451"/>
    <mergeCell ref="C452:K452"/>
    <mergeCell ref="O452:P452"/>
    <mergeCell ref="Q452:W452"/>
    <mergeCell ref="X452:Z452"/>
    <mergeCell ref="C461:K461"/>
    <mergeCell ref="O461:P461"/>
    <mergeCell ref="Q461:W461"/>
    <mergeCell ref="X461:Z461"/>
    <mergeCell ref="C462:K462"/>
    <mergeCell ref="O462:P462"/>
    <mergeCell ref="Q462:W462"/>
    <mergeCell ref="X462:Z462"/>
    <mergeCell ref="C459:K459"/>
    <mergeCell ref="O459:P459"/>
    <mergeCell ref="Q459:W459"/>
    <mergeCell ref="X459:Z459"/>
    <mergeCell ref="C460:K460"/>
    <mergeCell ref="O460:P460"/>
    <mergeCell ref="Q460:W460"/>
    <mergeCell ref="X460:Z460"/>
    <mergeCell ref="C457:K457"/>
    <mergeCell ref="O457:P457"/>
    <mergeCell ref="Q457:W457"/>
    <mergeCell ref="X457:Z457"/>
    <mergeCell ref="C458:K458"/>
    <mergeCell ref="O458:P458"/>
    <mergeCell ref="Q458:W458"/>
    <mergeCell ref="X458:Z458"/>
    <mergeCell ref="C467:K467"/>
    <mergeCell ref="O467:P467"/>
    <mergeCell ref="Q467:W467"/>
    <mergeCell ref="X467:Z467"/>
    <mergeCell ref="C468:K468"/>
    <mergeCell ref="O468:P468"/>
    <mergeCell ref="Q468:W468"/>
    <mergeCell ref="X468:Z468"/>
    <mergeCell ref="C465:K465"/>
    <mergeCell ref="O465:P465"/>
    <mergeCell ref="Q465:W465"/>
    <mergeCell ref="X465:Z465"/>
    <mergeCell ref="C466:K466"/>
    <mergeCell ref="O466:P466"/>
    <mergeCell ref="Q466:W466"/>
    <mergeCell ref="X466:Z466"/>
    <mergeCell ref="C463:K463"/>
    <mergeCell ref="O463:P463"/>
    <mergeCell ref="Q463:W463"/>
    <mergeCell ref="X463:Z463"/>
    <mergeCell ref="C464:K464"/>
    <mergeCell ref="O464:P464"/>
    <mergeCell ref="Q464:W464"/>
    <mergeCell ref="X464:Z464"/>
    <mergeCell ref="C473:K473"/>
    <mergeCell ref="O473:P473"/>
    <mergeCell ref="Q473:W473"/>
    <mergeCell ref="X473:Z473"/>
    <mergeCell ref="C474:K474"/>
    <mergeCell ref="O474:P474"/>
    <mergeCell ref="Q474:W474"/>
    <mergeCell ref="X474:Z474"/>
    <mergeCell ref="C471:K471"/>
    <mergeCell ref="O471:P471"/>
    <mergeCell ref="Q471:W471"/>
    <mergeCell ref="X471:Z471"/>
    <mergeCell ref="C472:K472"/>
    <mergeCell ref="O472:P472"/>
    <mergeCell ref="Q472:W472"/>
    <mergeCell ref="X472:Z472"/>
    <mergeCell ref="C469:K469"/>
    <mergeCell ref="O469:P469"/>
    <mergeCell ref="Q469:W469"/>
    <mergeCell ref="X469:Z469"/>
    <mergeCell ref="C470:K470"/>
    <mergeCell ref="O470:P470"/>
    <mergeCell ref="Q470:W470"/>
    <mergeCell ref="X470:Z470"/>
    <mergeCell ref="C479:K479"/>
    <mergeCell ref="O479:P479"/>
    <mergeCell ref="Q479:W479"/>
    <mergeCell ref="X479:Z479"/>
    <mergeCell ref="C480:K480"/>
    <mergeCell ref="O480:P480"/>
    <mergeCell ref="Q480:W480"/>
    <mergeCell ref="X480:Z480"/>
    <mergeCell ref="C477:K477"/>
    <mergeCell ref="O477:P477"/>
    <mergeCell ref="Q477:W477"/>
    <mergeCell ref="X477:Z477"/>
    <mergeCell ref="C478:K478"/>
    <mergeCell ref="O478:P478"/>
    <mergeCell ref="Q478:W478"/>
    <mergeCell ref="X478:Z478"/>
    <mergeCell ref="C475:K475"/>
    <mergeCell ref="O475:P475"/>
    <mergeCell ref="Q475:W475"/>
    <mergeCell ref="X475:Z475"/>
    <mergeCell ref="C476:K476"/>
    <mergeCell ref="O476:P476"/>
    <mergeCell ref="Q476:W476"/>
    <mergeCell ref="X476:Z476"/>
    <mergeCell ref="C485:K485"/>
    <mergeCell ref="O485:P485"/>
    <mergeCell ref="Q485:W485"/>
    <mergeCell ref="X485:Z485"/>
    <mergeCell ref="C486:K486"/>
    <mergeCell ref="O486:P486"/>
    <mergeCell ref="Q486:W486"/>
    <mergeCell ref="X486:Z486"/>
    <mergeCell ref="C483:K483"/>
    <mergeCell ref="O483:P483"/>
    <mergeCell ref="Q483:W483"/>
    <mergeCell ref="X483:Z483"/>
    <mergeCell ref="C484:K484"/>
    <mergeCell ref="O484:P484"/>
    <mergeCell ref="Q484:W484"/>
    <mergeCell ref="X484:Z484"/>
    <mergeCell ref="C481:K481"/>
    <mergeCell ref="O481:P481"/>
    <mergeCell ref="Q481:W481"/>
    <mergeCell ref="X481:Z481"/>
    <mergeCell ref="C482:K482"/>
    <mergeCell ref="O482:P482"/>
    <mergeCell ref="Q482:W482"/>
    <mergeCell ref="X482:Z482"/>
    <mergeCell ref="C491:K491"/>
    <mergeCell ref="O491:P491"/>
    <mergeCell ref="Q491:W491"/>
    <mergeCell ref="X491:Z491"/>
    <mergeCell ref="C492:K492"/>
    <mergeCell ref="O492:P492"/>
    <mergeCell ref="Q492:W492"/>
    <mergeCell ref="X492:Z492"/>
    <mergeCell ref="C489:K489"/>
    <mergeCell ref="O489:P489"/>
    <mergeCell ref="Q489:W489"/>
    <mergeCell ref="X489:Z489"/>
    <mergeCell ref="C490:K490"/>
    <mergeCell ref="O490:P490"/>
    <mergeCell ref="Q490:W490"/>
    <mergeCell ref="X490:Z490"/>
    <mergeCell ref="C487:K487"/>
    <mergeCell ref="O487:P487"/>
    <mergeCell ref="Q487:W487"/>
    <mergeCell ref="X487:Z487"/>
    <mergeCell ref="C488:K488"/>
    <mergeCell ref="O488:P488"/>
    <mergeCell ref="Q488:W488"/>
    <mergeCell ref="X488:Z488"/>
    <mergeCell ref="C497:K497"/>
    <mergeCell ref="O497:P497"/>
    <mergeCell ref="Q497:W497"/>
    <mergeCell ref="X497:Z497"/>
    <mergeCell ref="C498:K498"/>
    <mergeCell ref="O498:P498"/>
    <mergeCell ref="Q498:W498"/>
    <mergeCell ref="X498:Z498"/>
    <mergeCell ref="C495:K495"/>
    <mergeCell ref="O495:P495"/>
    <mergeCell ref="Q495:W495"/>
    <mergeCell ref="X495:Z495"/>
    <mergeCell ref="C496:K496"/>
    <mergeCell ref="O496:P496"/>
    <mergeCell ref="Q496:W496"/>
    <mergeCell ref="X496:Z496"/>
    <mergeCell ref="C493:K493"/>
    <mergeCell ref="O493:P493"/>
    <mergeCell ref="Q493:W493"/>
    <mergeCell ref="X493:Z493"/>
    <mergeCell ref="C494:K494"/>
    <mergeCell ref="O494:P494"/>
    <mergeCell ref="Q494:W494"/>
    <mergeCell ref="X494:Z494"/>
    <mergeCell ref="C503:K503"/>
    <mergeCell ref="O503:P503"/>
    <mergeCell ref="Q503:W503"/>
    <mergeCell ref="X503:Z503"/>
    <mergeCell ref="C504:K504"/>
    <mergeCell ref="O504:P504"/>
    <mergeCell ref="Q504:W504"/>
    <mergeCell ref="X504:Z504"/>
    <mergeCell ref="C501:K501"/>
    <mergeCell ref="O501:P501"/>
    <mergeCell ref="Q501:W501"/>
    <mergeCell ref="X501:Z501"/>
    <mergeCell ref="C502:K502"/>
    <mergeCell ref="O502:P502"/>
    <mergeCell ref="Q502:W502"/>
    <mergeCell ref="X502:Z502"/>
    <mergeCell ref="C499:K499"/>
    <mergeCell ref="O499:P499"/>
    <mergeCell ref="Q499:W499"/>
    <mergeCell ref="X499:Z499"/>
    <mergeCell ref="C500:K500"/>
    <mergeCell ref="O500:P500"/>
    <mergeCell ref="Q500:W500"/>
    <mergeCell ref="X500:Z500"/>
    <mergeCell ref="C509:K509"/>
    <mergeCell ref="O509:P509"/>
    <mergeCell ref="Q509:W509"/>
    <mergeCell ref="X509:Z509"/>
    <mergeCell ref="C510:K510"/>
    <mergeCell ref="O510:P510"/>
    <mergeCell ref="Q510:W510"/>
    <mergeCell ref="X510:Z510"/>
    <mergeCell ref="C507:K507"/>
    <mergeCell ref="O507:P507"/>
    <mergeCell ref="Q507:W507"/>
    <mergeCell ref="X507:Z507"/>
    <mergeCell ref="C508:K508"/>
    <mergeCell ref="O508:P508"/>
    <mergeCell ref="Q508:W508"/>
    <mergeCell ref="X508:Z508"/>
    <mergeCell ref="C505:K505"/>
    <mergeCell ref="O505:P505"/>
    <mergeCell ref="Q505:W505"/>
    <mergeCell ref="X505:Z505"/>
    <mergeCell ref="C506:K506"/>
    <mergeCell ref="O506:P506"/>
    <mergeCell ref="Q506:W506"/>
    <mergeCell ref="X506:Z506"/>
    <mergeCell ref="C515:K515"/>
    <mergeCell ref="O515:P515"/>
    <mergeCell ref="Q515:W515"/>
    <mergeCell ref="X515:Z515"/>
    <mergeCell ref="C516:K516"/>
    <mergeCell ref="O516:P516"/>
    <mergeCell ref="Q516:W516"/>
    <mergeCell ref="X516:Z516"/>
    <mergeCell ref="C513:K513"/>
    <mergeCell ref="O513:P513"/>
    <mergeCell ref="Q513:W513"/>
    <mergeCell ref="X513:Z513"/>
    <mergeCell ref="C514:K514"/>
    <mergeCell ref="O514:P514"/>
    <mergeCell ref="Q514:W514"/>
    <mergeCell ref="X514:Z514"/>
    <mergeCell ref="C511:K511"/>
    <mergeCell ref="O511:P511"/>
    <mergeCell ref="Q511:W511"/>
    <mergeCell ref="X511:Z511"/>
    <mergeCell ref="C512:K512"/>
    <mergeCell ref="O512:P512"/>
    <mergeCell ref="Q512:W512"/>
    <mergeCell ref="X512:Z512"/>
    <mergeCell ref="C521:K521"/>
    <mergeCell ref="O521:P521"/>
    <mergeCell ref="Q521:W521"/>
    <mergeCell ref="X521:Z521"/>
    <mergeCell ref="C522:K522"/>
    <mergeCell ref="O522:P522"/>
    <mergeCell ref="Q522:W522"/>
    <mergeCell ref="X522:Z522"/>
    <mergeCell ref="C519:K519"/>
    <mergeCell ref="O519:P519"/>
    <mergeCell ref="Q519:W519"/>
    <mergeCell ref="X519:Z519"/>
    <mergeCell ref="C520:K520"/>
    <mergeCell ref="O520:P520"/>
    <mergeCell ref="Q520:W520"/>
    <mergeCell ref="X520:Z520"/>
    <mergeCell ref="C517:K517"/>
    <mergeCell ref="O517:P517"/>
    <mergeCell ref="Q517:W517"/>
    <mergeCell ref="X517:Z517"/>
    <mergeCell ref="C518:K518"/>
    <mergeCell ref="O518:P518"/>
    <mergeCell ref="Q518:W518"/>
    <mergeCell ref="X518:Z518"/>
    <mergeCell ref="C527:K527"/>
    <mergeCell ref="O527:P527"/>
    <mergeCell ref="Q527:W527"/>
    <mergeCell ref="X527:Z527"/>
    <mergeCell ref="C528:K528"/>
    <mergeCell ref="O528:P528"/>
    <mergeCell ref="Q528:W528"/>
    <mergeCell ref="X528:Z528"/>
    <mergeCell ref="C525:K525"/>
    <mergeCell ref="O525:P525"/>
    <mergeCell ref="Q525:W525"/>
    <mergeCell ref="X525:Z525"/>
    <mergeCell ref="C526:K526"/>
    <mergeCell ref="O526:P526"/>
    <mergeCell ref="Q526:W526"/>
    <mergeCell ref="X526:Z526"/>
    <mergeCell ref="C523:K523"/>
    <mergeCell ref="O523:P523"/>
    <mergeCell ref="Q523:W523"/>
    <mergeCell ref="X523:Z523"/>
    <mergeCell ref="C524:K524"/>
    <mergeCell ref="O524:P524"/>
    <mergeCell ref="Q524:W524"/>
    <mergeCell ref="X524:Z524"/>
    <mergeCell ref="C533:K533"/>
    <mergeCell ref="O533:P533"/>
    <mergeCell ref="Q533:W533"/>
    <mergeCell ref="X533:Z533"/>
    <mergeCell ref="C534:K534"/>
    <mergeCell ref="O534:P534"/>
    <mergeCell ref="Q534:W534"/>
    <mergeCell ref="X534:Z534"/>
    <mergeCell ref="C531:K531"/>
    <mergeCell ref="O531:P531"/>
    <mergeCell ref="Q531:W531"/>
    <mergeCell ref="X531:Z531"/>
    <mergeCell ref="C532:K532"/>
    <mergeCell ref="O532:P532"/>
    <mergeCell ref="Q532:W532"/>
    <mergeCell ref="X532:Z532"/>
    <mergeCell ref="C529:K529"/>
    <mergeCell ref="O529:P529"/>
    <mergeCell ref="Q529:W529"/>
    <mergeCell ref="X529:Z529"/>
    <mergeCell ref="C530:K530"/>
    <mergeCell ref="O530:P530"/>
    <mergeCell ref="Q530:W530"/>
    <mergeCell ref="X530:Z530"/>
    <mergeCell ref="C539:K539"/>
    <mergeCell ref="O539:P539"/>
    <mergeCell ref="Q539:W539"/>
    <mergeCell ref="X539:Z539"/>
    <mergeCell ref="C540:K540"/>
    <mergeCell ref="O540:P540"/>
    <mergeCell ref="Q540:W540"/>
    <mergeCell ref="X540:Z540"/>
    <mergeCell ref="C537:K537"/>
    <mergeCell ref="O537:P537"/>
    <mergeCell ref="Q537:W537"/>
    <mergeCell ref="X537:Z537"/>
    <mergeCell ref="C538:K538"/>
    <mergeCell ref="O538:P538"/>
    <mergeCell ref="Q538:W538"/>
    <mergeCell ref="X538:Z538"/>
    <mergeCell ref="C535:K535"/>
    <mergeCell ref="O535:P535"/>
    <mergeCell ref="Q535:W535"/>
    <mergeCell ref="X535:Z535"/>
    <mergeCell ref="C536:K536"/>
    <mergeCell ref="O536:P536"/>
    <mergeCell ref="Q536:W536"/>
    <mergeCell ref="X536:Z536"/>
    <mergeCell ref="C545:K545"/>
    <mergeCell ref="O545:P545"/>
    <mergeCell ref="Q545:W545"/>
    <mergeCell ref="X545:Z545"/>
    <mergeCell ref="C546:K546"/>
    <mergeCell ref="O546:P546"/>
    <mergeCell ref="Q546:W546"/>
    <mergeCell ref="X546:Z546"/>
    <mergeCell ref="C543:K543"/>
    <mergeCell ref="O543:P543"/>
    <mergeCell ref="Q543:W543"/>
    <mergeCell ref="X543:Z543"/>
    <mergeCell ref="C544:K544"/>
    <mergeCell ref="O544:P544"/>
    <mergeCell ref="Q544:W544"/>
    <mergeCell ref="X544:Z544"/>
    <mergeCell ref="C541:K541"/>
    <mergeCell ref="O541:P541"/>
    <mergeCell ref="Q541:W541"/>
    <mergeCell ref="X541:Z541"/>
    <mergeCell ref="C542:K542"/>
    <mergeCell ref="O542:P542"/>
    <mergeCell ref="Q542:W542"/>
    <mergeCell ref="X542:Z542"/>
    <mergeCell ref="C551:K551"/>
    <mergeCell ref="O551:P551"/>
    <mergeCell ref="Q551:W551"/>
    <mergeCell ref="X551:Z551"/>
    <mergeCell ref="C552:K552"/>
    <mergeCell ref="O552:P552"/>
    <mergeCell ref="Q552:W552"/>
    <mergeCell ref="X552:Z552"/>
    <mergeCell ref="C549:K549"/>
    <mergeCell ref="O549:P549"/>
    <mergeCell ref="Q549:W549"/>
    <mergeCell ref="X549:Z549"/>
    <mergeCell ref="C550:K550"/>
    <mergeCell ref="O550:P550"/>
    <mergeCell ref="Q550:W550"/>
    <mergeCell ref="X550:Z550"/>
    <mergeCell ref="C547:K547"/>
    <mergeCell ref="O547:P547"/>
    <mergeCell ref="Q547:W547"/>
    <mergeCell ref="X547:Z547"/>
    <mergeCell ref="C548:K548"/>
    <mergeCell ref="O548:P548"/>
    <mergeCell ref="Q548:W548"/>
    <mergeCell ref="X548:Z548"/>
    <mergeCell ref="C557:K557"/>
    <mergeCell ref="O557:P557"/>
    <mergeCell ref="Q557:W557"/>
    <mergeCell ref="X557:Z557"/>
    <mergeCell ref="C558:K558"/>
    <mergeCell ref="O558:P558"/>
    <mergeCell ref="Q558:W558"/>
    <mergeCell ref="X558:Z558"/>
    <mergeCell ref="C555:K555"/>
    <mergeCell ref="O555:P555"/>
    <mergeCell ref="Q555:W555"/>
    <mergeCell ref="X555:Z555"/>
    <mergeCell ref="C556:K556"/>
    <mergeCell ref="O556:P556"/>
    <mergeCell ref="Q556:W556"/>
    <mergeCell ref="X556:Z556"/>
    <mergeCell ref="C553:K553"/>
    <mergeCell ref="O553:P553"/>
    <mergeCell ref="Q553:W553"/>
    <mergeCell ref="X553:Z553"/>
    <mergeCell ref="C554:K554"/>
    <mergeCell ref="O554:P554"/>
    <mergeCell ref="Q554:W554"/>
    <mergeCell ref="X554:Z554"/>
    <mergeCell ref="C563:K563"/>
    <mergeCell ref="O563:P563"/>
    <mergeCell ref="Q563:W563"/>
    <mergeCell ref="X563:Z563"/>
    <mergeCell ref="C564:K564"/>
    <mergeCell ref="O564:P564"/>
    <mergeCell ref="Q564:W564"/>
    <mergeCell ref="X564:Z564"/>
    <mergeCell ref="C561:K561"/>
    <mergeCell ref="O561:P561"/>
    <mergeCell ref="Q561:W561"/>
    <mergeCell ref="X561:Z561"/>
    <mergeCell ref="C562:K562"/>
    <mergeCell ref="O562:P562"/>
    <mergeCell ref="Q562:W562"/>
    <mergeCell ref="X562:Z562"/>
    <mergeCell ref="C559:K559"/>
    <mergeCell ref="O559:P559"/>
    <mergeCell ref="Q559:W559"/>
    <mergeCell ref="X559:Z559"/>
    <mergeCell ref="C560:K560"/>
    <mergeCell ref="O560:P560"/>
    <mergeCell ref="Q560:W560"/>
    <mergeCell ref="X560:Z560"/>
    <mergeCell ref="C569:K569"/>
    <mergeCell ref="O569:P569"/>
    <mergeCell ref="Q569:W569"/>
    <mergeCell ref="X569:Z569"/>
    <mergeCell ref="C570:K570"/>
    <mergeCell ref="O570:P570"/>
    <mergeCell ref="Q570:W570"/>
    <mergeCell ref="X570:Z570"/>
    <mergeCell ref="C567:K567"/>
    <mergeCell ref="O567:P567"/>
    <mergeCell ref="Q567:W567"/>
    <mergeCell ref="X567:Z567"/>
    <mergeCell ref="C568:K568"/>
    <mergeCell ref="O568:P568"/>
    <mergeCell ref="Q568:W568"/>
    <mergeCell ref="X568:Z568"/>
    <mergeCell ref="C565:K565"/>
    <mergeCell ref="O565:P565"/>
    <mergeCell ref="Q565:W565"/>
    <mergeCell ref="X565:Z565"/>
    <mergeCell ref="C566:K566"/>
    <mergeCell ref="O566:P566"/>
    <mergeCell ref="Q566:W566"/>
    <mergeCell ref="X566:Z566"/>
    <mergeCell ref="O575:P575"/>
    <mergeCell ref="Q575:W575"/>
    <mergeCell ref="X575:Z575"/>
    <mergeCell ref="C576:K576"/>
    <mergeCell ref="O576:P576"/>
    <mergeCell ref="Q576:W576"/>
    <mergeCell ref="X576:Z576"/>
    <mergeCell ref="C573:K573"/>
    <mergeCell ref="O573:P573"/>
    <mergeCell ref="Q573:W573"/>
    <mergeCell ref="X573:Z573"/>
    <mergeCell ref="C574:K574"/>
    <mergeCell ref="O574:P574"/>
    <mergeCell ref="Q574:W574"/>
    <mergeCell ref="X574:Z574"/>
    <mergeCell ref="C571:K571"/>
    <mergeCell ref="O571:P571"/>
    <mergeCell ref="Q571:W571"/>
    <mergeCell ref="X571:Z571"/>
    <mergeCell ref="C572:K572"/>
    <mergeCell ref="O572:P572"/>
    <mergeCell ref="Q572:W572"/>
    <mergeCell ref="X572:Z572"/>
    <mergeCell ref="X583:Z583"/>
    <mergeCell ref="C584:K584"/>
    <mergeCell ref="O584:P584"/>
    <mergeCell ref="Q584:W584"/>
    <mergeCell ref="X584:Z584"/>
    <mergeCell ref="X304:Z304"/>
    <mergeCell ref="Q304:W304"/>
    <mergeCell ref="C581:K581"/>
    <mergeCell ref="O581:P581"/>
    <mergeCell ref="Q581:W581"/>
    <mergeCell ref="X581:Z581"/>
    <mergeCell ref="C582:K582"/>
    <mergeCell ref="O582:P582"/>
    <mergeCell ref="Q582:W582"/>
    <mergeCell ref="X582:Z582"/>
    <mergeCell ref="C579:K579"/>
    <mergeCell ref="O579:P579"/>
    <mergeCell ref="Q579:W579"/>
    <mergeCell ref="X579:Z579"/>
    <mergeCell ref="C580:K580"/>
    <mergeCell ref="O580:P580"/>
    <mergeCell ref="Q580:W580"/>
    <mergeCell ref="X580:Z580"/>
    <mergeCell ref="C577:K577"/>
    <mergeCell ref="O577:P577"/>
    <mergeCell ref="Q577:W577"/>
    <mergeCell ref="X577:Z577"/>
    <mergeCell ref="C578:K578"/>
    <mergeCell ref="O578:P578"/>
    <mergeCell ref="Q578:W578"/>
    <mergeCell ref="X578:Z578"/>
    <mergeCell ref="C575:K575"/>
  </mergeCells>
  <pageMargins left="0.27559055118110198" right="0.118110236220472" top="0.27559055118110198" bottom="0.29527559055118102" header="0.27559055118110198" footer="0"/>
  <pageSetup paperSize="9" orientation="landscape" horizontalDpi="300" verticalDpi="300" r:id="rId1"/>
  <headerFooter alignWithMargins="0">
    <oddFooter>&amp;L&amp;"Arial,Bold"&amp;8 Pág. 
&amp;"-,Bold"&amp;P</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Modificación Externa 03-2021</vt:lpstr>
      <vt:lpstr>'Modificación Externa 03-2021'!Títulos_a_imprimir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Navarro Angulo</dc:creator>
  <cp:lastModifiedBy>Adrián Navarro Angulo</cp:lastModifiedBy>
  <dcterms:created xsi:type="dcterms:W3CDTF">2021-02-09T20:26:34Z</dcterms:created>
  <dcterms:modified xsi:type="dcterms:W3CDTF">2021-02-15T20:13:44Z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