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.sharepoint.com/sites/Presupuesto/Documentos compartidos/3- Operativo/RE-0128-PTO-36 Respaldos/2023/Agosto/"/>
    </mc:Choice>
  </mc:AlternateContent>
  <xr:revisionPtr revIDLastSave="58" documentId="13_ncr:1_{740D54C5-B196-4CC1-996F-233CA1067E83}" xr6:coauthVersionLast="47" xr6:coauthVersionMax="47" xr10:uidLastSave="{C22A1A46-A4C6-4365-8170-292E07C83C9F}"/>
  <bookViews>
    <workbookView xWindow="28680" yWindow="-120" windowWidth="20730" windowHeight="11040" activeTab="1" xr2:uid="{00000000-000D-0000-FFFF-FFFF00000000}"/>
  </bookViews>
  <sheets>
    <sheet name="Verificada" sheetId="2" r:id="rId1"/>
    <sheet name="RptLiqPresupXProgFechActual" sheetId="1" r:id="rId2"/>
  </sheets>
  <definedNames>
    <definedName name="_xlnm._FilterDatabase" localSheetId="1" hidden="1">RptLiqPresupXProgFechActual!$B$27:$Y$854</definedName>
    <definedName name="_xlnm._FilterDatabase" localSheetId="0" hidden="1">Verificada!$A$1:$N$586</definedName>
    <definedName name="_xlnm.Print_Titles" localSheetId="1">RptLiqPresupXProgFechActual!$1:$18</definedName>
    <definedName name="_xlnm.Print_Titles" localSheetId="0">Verificada!#REF!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4" i="2" l="1"/>
  <c r="K586" i="2"/>
  <c r="F590" i="2" s="1"/>
  <c r="G590" i="2" s="1"/>
  <c r="K112" i="2"/>
  <c r="F591" i="2" s="1"/>
  <c r="G591" i="2" s="1"/>
  <c r="K69" i="2"/>
  <c r="F592" i="2" s="1"/>
  <c r="G592" i="2" s="1"/>
  <c r="F593" i="2" l="1"/>
  <c r="G593" i="2" s="1"/>
  <c r="F594" i="2"/>
  <c r="G594" i="2" s="1"/>
  <c r="G596" i="2" s="1"/>
</calcChain>
</file>

<file path=xl/sharedStrings.xml><?xml version="1.0" encoding="utf-8"?>
<sst xmlns="http://schemas.openxmlformats.org/spreadsheetml/2006/main" count="5296" uniqueCount="372">
  <si>
    <t xml:space="preserve">                                  Programa/ G O</t>
  </si>
  <si>
    <t xml:space="preserve">                 FF</t>
  </si>
  <si>
    <t xml:space="preserve">         CE</t>
  </si>
  <si>
    <t xml:space="preserve">         CF</t>
  </si>
  <si>
    <t xml:space="preserve">         IP</t>
  </si>
  <si>
    <t xml:space="preserve">                                                                  Concepto</t>
  </si>
  <si>
    <t xml:space="preserve">                                  Ppto Inicial</t>
  </si>
  <si>
    <t xml:space="preserve">                                     Ppto Actual</t>
  </si>
  <si>
    <t xml:space="preserve">                           Solicitado</t>
  </si>
  <si>
    <t xml:space="preserve">                   Comprometido</t>
  </si>
  <si>
    <t xml:space="preserve">                          Devengado</t>
  </si>
  <si>
    <t xml:space="preserve">                                    Pagado</t>
  </si>
  <si>
    <t xml:space="preserve">                                       Disp Presup</t>
  </si>
  <si>
    <t>00101</t>
  </si>
  <si>
    <t>001</t>
  </si>
  <si>
    <t xml:space="preserve">   </t>
  </si>
  <si>
    <t xml:space="preserve">Sueldos para cargos fijos </t>
  </si>
  <si>
    <t>00103</t>
  </si>
  <si>
    <t xml:space="preserve">1  </t>
  </si>
  <si>
    <t>Servicios especiales</t>
  </si>
  <si>
    <t>00105</t>
  </si>
  <si>
    <t xml:space="preserve">Suplencias </t>
  </si>
  <si>
    <t>00201</t>
  </si>
  <si>
    <t>Tiempo extraordinario</t>
  </si>
  <si>
    <t>00202</t>
  </si>
  <si>
    <t>Recargo de funciones</t>
  </si>
  <si>
    <t>00203</t>
  </si>
  <si>
    <t>Disponibilidad laboral</t>
  </si>
  <si>
    <t>00205</t>
  </si>
  <si>
    <t>Dietas</t>
  </si>
  <si>
    <t>00301</t>
  </si>
  <si>
    <t>Retribución por años servidos</t>
  </si>
  <si>
    <t>00302</t>
  </si>
  <si>
    <t>Restricción al ejercicio liberal de la profesión</t>
  </si>
  <si>
    <t>00303</t>
  </si>
  <si>
    <t>Decimotercer mes</t>
  </si>
  <si>
    <t>00304</t>
  </si>
  <si>
    <t>Salario escolar</t>
  </si>
  <si>
    <t>00399</t>
  </si>
  <si>
    <t>Otros incentivos salariales</t>
  </si>
  <si>
    <t>00401</t>
  </si>
  <si>
    <t>200</t>
  </si>
  <si>
    <t>Contribución Patronal al Seguro de Salud de la Caja Costarricense de Seguro Social</t>
  </si>
  <si>
    <t>00405</t>
  </si>
  <si>
    <t>Contribución Patronal al Banco Popular y de Desarrollo  Comunal</t>
  </si>
  <si>
    <t>00502</t>
  </si>
  <si>
    <t xml:space="preserve">Aporte Patronal al Régimen Obligatorio de Pensiones  Complementarias </t>
  </si>
  <si>
    <t>00503</t>
  </si>
  <si>
    <t xml:space="preserve">Aporte Patronal al Fondo de Capitalización Laboral </t>
  </si>
  <si>
    <t>00504</t>
  </si>
  <si>
    <t>Contribución Patronal a otros fondos administrados por entes públicos</t>
  </si>
  <si>
    <t>00505</t>
  </si>
  <si>
    <t>Contribución Patronal a otros fondos administrados por entes privados</t>
  </si>
  <si>
    <t>10101</t>
  </si>
  <si>
    <t>Alquiler de edificios, locales y terrenos</t>
  </si>
  <si>
    <t>10103</t>
  </si>
  <si>
    <t>Alquiler de equipo de cómputo</t>
  </si>
  <si>
    <t>10104</t>
  </si>
  <si>
    <t>Alquiler de equipo y derechos para comunicaciones</t>
  </si>
  <si>
    <t>10199</t>
  </si>
  <si>
    <t>Otros alquileres</t>
  </si>
  <si>
    <t>10201</t>
  </si>
  <si>
    <t xml:space="preserve">Servicio de agua y alcantarillado </t>
  </si>
  <si>
    <t>10202</t>
  </si>
  <si>
    <t>Servicio de energía eléctrica</t>
  </si>
  <si>
    <t>10203</t>
  </si>
  <si>
    <t>Servicio de correo</t>
  </si>
  <si>
    <t>10204</t>
  </si>
  <si>
    <t>Servicio de telecomunicaciones</t>
  </si>
  <si>
    <t>10299</t>
  </si>
  <si>
    <t xml:space="preserve">Otros servicios básicos </t>
  </si>
  <si>
    <t>10301</t>
  </si>
  <si>
    <t xml:space="preserve">Información </t>
  </si>
  <si>
    <t>10302</t>
  </si>
  <si>
    <t>Publicidad y propaganda</t>
  </si>
  <si>
    <t>10303</t>
  </si>
  <si>
    <t>Impresión, encuadernación y otros</t>
  </si>
  <si>
    <t>10304</t>
  </si>
  <si>
    <t>Transporte de bienes</t>
  </si>
  <si>
    <t>10305</t>
  </si>
  <si>
    <t>Servicios aduaneros</t>
  </si>
  <si>
    <t>10306</t>
  </si>
  <si>
    <t>Comisiones y gastos por servicios financieros y comerciales</t>
  </si>
  <si>
    <t>10307</t>
  </si>
  <si>
    <t>Servicios de tecnologías de información</t>
  </si>
  <si>
    <t>10401</t>
  </si>
  <si>
    <t>Servicios en ciencias de la salud</t>
  </si>
  <si>
    <t>10402</t>
  </si>
  <si>
    <t xml:space="preserve">Servicios jurídicos </t>
  </si>
  <si>
    <t>10403</t>
  </si>
  <si>
    <t>Servicios de ingeniería y arquitectura</t>
  </si>
  <si>
    <t>10404</t>
  </si>
  <si>
    <t>Servicios en ciencias económicas y sociales</t>
  </si>
  <si>
    <t>10405</t>
  </si>
  <si>
    <t>Servicios informáticos</t>
  </si>
  <si>
    <t>10406</t>
  </si>
  <si>
    <t xml:space="preserve">Servicios generales </t>
  </si>
  <si>
    <t>10499</t>
  </si>
  <si>
    <t>Otros servicios de gestión y apoyo</t>
  </si>
  <si>
    <t>10501</t>
  </si>
  <si>
    <t>Transporte dentro del país</t>
  </si>
  <si>
    <t>10502</t>
  </si>
  <si>
    <t>Viáticos dentro del país</t>
  </si>
  <si>
    <t>10503</t>
  </si>
  <si>
    <t>Transporte en el exterior</t>
  </si>
  <si>
    <t>10504</t>
  </si>
  <si>
    <t>Viáticos en el exterior</t>
  </si>
  <si>
    <t>10601</t>
  </si>
  <si>
    <t xml:space="preserve">Seguros </t>
  </si>
  <si>
    <t>10701</t>
  </si>
  <si>
    <t>Actividades de capacitación</t>
  </si>
  <si>
    <t>10702</t>
  </si>
  <si>
    <t xml:space="preserve">Actividades protocolarias y sociales </t>
  </si>
  <si>
    <t>10801</t>
  </si>
  <si>
    <t>Mantenimiento de edificios y locales</t>
  </si>
  <si>
    <t>10802</t>
  </si>
  <si>
    <t>Mantenimiento de vías de comunicación</t>
  </si>
  <si>
    <t>10803</t>
  </si>
  <si>
    <t>Mantenimiento de instalaciones y otras obras</t>
  </si>
  <si>
    <t>10804</t>
  </si>
  <si>
    <t>Mantenimiento y reparación de maquinaria y equipo de producción</t>
  </si>
  <si>
    <t>10805</t>
  </si>
  <si>
    <t>Mantenimiento y reparación de equipo de transporte</t>
  </si>
  <si>
    <t>10806</t>
  </si>
  <si>
    <t>Mantenimiento y reparación de equipo de comunicación</t>
  </si>
  <si>
    <t>10807</t>
  </si>
  <si>
    <t>Mantenimiento y reparación de equipo y mobiliario de oficina</t>
  </si>
  <si>
    <t>10808</t>
  </si>
  <si>
    <t>Mantenimiento y reparación de equipo de cómputo y  sistemas de informacion</t>
  </si>
  <si>
    <t>10899</t>
  </si>
  <si>
    <t>Mantenimiento y reparación de otros equipos</t>
  </si>
  <si>
    <t>10999</t>
  </si>
  <si>
    <t>Otros impuestos</t>
  </si>
  <si>
    <t>19901</t>
  </si>
  <si>
    <t>Servicios de regulación</t>
  </si>
  <si>
    <t>19905</t>
  </si>
  <si>
    <t>Deducibles</t>
  </si>
  <si>
    <t>19999</t>
  </si>
  <si>
    <t>Otros servicios no especificados</t>
  </si>
  <si>
    <t>20101</t>
  </si>
  <si>
    <t>Combustibles y lubricantes</t>
  </si>
  <si>
    <t>20102</t>
  </si>
  <si>
    <t>Productos farmacéuticos y medicinales</t>
  </si>
  <si>
    <t>20103</t>
  </si>
  <si>
    <t>Productos veterinarios</t>
  </si>
  <si>
    <t>20104</t>
  </si>
  <si>
    <t xml:space="preserve">Tintas, pinturas y diluyentes </t>
  </si>
  <si>
    <t>20199</t>
  </si>
  <si>
    <t>Otros productos químicos y conexos</t>
  </si>
  <si>
    <t>20202</t>
  </si>
  <si>
    <t>Productos agroforestales</t>
  </si>
  <si>
    <t>20203</t>
  </si>
  <si>
    <t>Alimentos y bebidas</t>
  </si>
  <si>
    <t>20204</t>
  </si>
  <si>
    <t>Alimentos para animales</t>
  </si>
  <si>
    <t>20301</t>
  </si>
  <si>
    <t>Materiales y productos metálicos</t>
  </si>
  <si>
    <t>20302</t>
  </si>
  <si>
    <t>Materiales y productos minerales y asfálticos</t>
  </si>
  <si>
    <t>20303</t>
  </si>
  <si>
    <t>Madera y sus derivados</t>
  </si>
  <si>
    <t>20304</t>
  </si>
  <si>
    <t>Materiales y productos eléctricos, telefónicos y de cómputo</t>
  </si>
  <si>
    <t>20305</t>
  </si>
  <si>
    <t>Materiales y productos de vidrio</t>
  </si>
  <si>
    <t>20306</t>
  </si>
  <si>
    <t>Materiales y productos de plástico</t>
  </si>
  <si>
    <t>20399</t>
  </si>
  <si>
    <t>Otros materiales y productos de uso en la construcción</t>
  </si>
  <si>
    <t>20401</t>
  </si>
  <si>
    <t>Herramientas e instrumentos</t>
  </si>
  <si>
    <t>20402</t>
  </si>
  <si>
    <t>Repuestos y accesorios</t>
  </si>
  <si>
    <t>29901</t>
  </si>
  <si>
    <t>Útiles y materiales de oficina y cómputo</t>
  </si>
  <si>
    <t>29902</t>
  </si>
  <si>
    <t>Útiles y materiales médico, hospitalario y de investigación</t>
  </si>
  <si>
    <t>29903</t>
  </si>
  <si>
    <t>Productos de papel, cartón e impresos</t>
  </si>
  <si>
    <t>29904</t>
  </si>
  <si>
    <t>Textiles y vestuario</t>
  </si>
  <si>
    <t>29905</t>
  </si>
  <si>
    <t>Útiles y materiales de limpieza</t>
  </si>
  <si>
    <t>29906</t>
  </si>
  <si>
    <t>Útiles y materiales de resguardo y seguridad</t>
  </si>
  <si>
    <t>29907</t>
  </si>
  <si>
    <t>Útiles y materiales de cocina y comedor</t>
  </si>
  <si>
    <t>29999</t>
  </si>
  <si>
    <t>Otros útiles, materiales y suministros diversos</t>
  </si>
  <si>
    <t>50101</t>
  </si>
  <si>
    <t>280</t>
  </si>
  <si>
    <t>Maquinaria y equipo para la producción</t>
  </si>
  <si>
    <t>50102</t>
  </si>
  <si>
    <t>Equipo de transporte</t>
  </si>
  <si>
    <t>50103</t>
  </si>
  <si>
    <t>Equipo de comunicación</t>
  </si>
  <si>
    <t>50104</t>
  </si>
  <si>
    <t>Equipo y mobiliario de oficina</t>
  </si>
  <si>
    <t>50105</t>
  </si>
  <si>
    <t>Equipo de cómputo</t>
  </si>
  <si>
    <t>50106</t>
  </si>
  <si>
    <t>Equipo sanitario, de laboratorio e investigación</t>
  </si>
  <si>
    <t>50107</t>
  </si>
  <si>
    <t>Equipo y mobiliario educacional, deportivo y recreativo</t>
  </si>
  <si>
    <t>50199</t>
  </si>
  <si>
    <t>Maquinaria y equipo diverso</t>
  </si>
  <si>
    <t>50201</t>
  </si>
  <si>
    <t>Edificios</t>
  </si>
  <si>
    <t>50202</t>
  </si>
  <si>
    <t>Vías de comunicación terrestre</t>
  </si>
  <si>
    <t>50299</t>
  </si>
  <si>
    <t>Otras construcciones adiciones y mejoras</t>
  </si>
  <si>
    <t>50301</t>
  </si>
  <si>
    <t>Terrenos</t>
  </si>
  <si>
    <t>59902</t>
  </si>
  <si>
    <t>Piezas y obras de colección</t>
  </si>
  <si>
    <t>59903</t>
  </si>
  <si>
    <t>Bienes intangibles</t>
  </si>
  <si>
    <t>59999</t>
  </si>
  <si>
    <t>Otros bienes duraderos</t>
  </si>
  <si>
    <t>60103</t>
  </si>
  <si>
    <t>204</t>
  </si>
  <si>
    <t>Transferencias corrientes a Instituciones Descentralizadas no  Empresariales</t>
  </si>
  <si>
    <t>60106</t>
  </si>
  <si>
    <t xml:space="preserve">Transferencias corrientes a Instituciones  Públicas Financieras </t>
  </si>
  <si>
    <t>60201</t>
  </si>
  <si>
    <t>Becas a funcionarios</t>
  </si>
  <si>
    <t>60203</t>
  </si>
  <si>
    <t xml:space="preserve">Ayudas a funcionarios </t>
  </si>
  <si>
    <t>60301</t>
  </si>
  <si>
    <t>Prestaciones legales</t>
  </si>
  <si>
    <t>60401</t>
  </si>
  <si>
    <t>Transferencias corrientes a asociaciones</t>
  </si>
  <si>
    <t>60404</t>
  </si>
  <si>
    <t>Transferencias corrientes a otras entidades privadas sin fines de lucro</t>
  </si>
  <si>
    <t>60601</t>
  </si>
  <si>
    <t>Indemnizaciones</t>
  </si>
  <si>
    <t>60701</t>
  </si>
  <si>
    <t>Transferencias corrientes a organismos internacionales</t>
  </si>
  <si>
    <t>70107</t>
  </si>
  <si>
    <t xml:space="preserve">Fondos en fideicomiso para gasto de capital </t>
  </si>
  <si>
    <t>90101</t>
  </si>
  <si>
    <t>Gastos confidenciales</t>
  </si>
  <si>
    <t/>
  </si>
  <si>
    <t>Concepto</t>
  </si>
  <si>
    <t>Liq. Julio</t>
  </si>
  <si>
    <t>Liq. Agosto</t>
  </si>
  <si>
    <t>Diferencia</t>
  </si>
  <si>
    <t>Otras subpartidas</t>
  </si>
  <si>
    <t>Cargas patronales</t>
  </si>
  <si>
    <t>Salarios</t>
  </si>
  <si>
    <t>Total Devengado</t>
  </si>
  <si>
    <t>Devengado sin Salarios</t>
  </si>
  <si>
    <t>Devengado Conta</t>
  </si>
  <si>
    <t>Corresponde a las notas de abono:  0016-NA-2023, 0017-NA-2023.</t>
  </si>
  <si>
    <t>0016-NA-2023</t>
  </si>
  <si>
    <t>0017-NA-2023</t>
  </si>
  <si>
    <t>0018-NA-2023</t>
  </si>
  <si>
    <t>No se contemplan ya que son de salarios</t>
  </si>
  <si>
    <t>0019-NA-2023</t>
  </si>
  <si>
    <t>0020-NA-2023</t>
  </si>
  <si>
    <t>Se compensa con 0021-NC-2023</t>
  </si>
  <si>
    <t>0021-NC-2023</t>
  </si>
  <si>
    <t>SIGA-PJ</t>
  </si>
  <si>
    <t>PODER JUDICIAL</t>
  </si>
  <si>
    <t>EJECUCIÓN PRESUPUESTARIA</t>
  </si>
  <si>
    <t>Pase a Ejecución</t>
  </si>
  <si>
    <t>Fecha del reporte:</t>
  </si>
  <si>
    <t>05/09/2023</t>
  </si>
  <si>
    <t>03:28:11 PM</t>
  </si>
  <si>
    <t>Hora del reporte:</t>
  </si>
  <si>
    <t>Usuario:</t>
  </si>
  <si>
    <t>PODER-JUDICIAL\nsolanov</t>
  </si>
  <si>
    <t>Liquidación Presupuestaria a la Fecha</t>
  </si>
  <si>
    <t>Período presupuestario:</t>
  </si>
  <si>
    <t>2023</t>
  </si>
  <si>
    <t>Centro gestor:</t>
  </si>
  <si>
    <t>No asignado</t>
  </si>
  <si>
    <t>Rubro:</t>
  </si>
  <si>
    <t>Programa:</t>
  </si>
  <si>
    <t>Programa: 926</t>
  </si>
  <si>
    <t>Dirección, Administración y Otros Órganos de Apoyo</t>
  </si>
  <si>
    <t>Partida: 0</t>
  </si>
  <si>
    <t>Remuneraciones</t>
  </si>
  <si>
    <t>Grupo: 001</t>
  </si>
  <si>
    <t>REMUNERACIONES BÁSICAS</t>
  </si>
  <si>
    <t>Grupo: 002</t>
  </si>
  <si>
    <t>REMUNERACIONES EVENTUALES</t>
  </si>
  <si>
    <t>Grupo: 003</t>
  </si>
  <si>
    <t>INCENTIVOS SALARIALES</t>
  </si>
  <si>
    <t>Grupo: 004</t>
  </si>
  <si>
    <t>CONTRIBUCIONES PATRONALES AL DESARROLLO Y LA SEGUR</t>
  </si>
  <si>
    <t>Grupo: 005</t>
  </si>
  <si>
    <t xml:space="preserve">CONTRIBUCIONES PATRONALES A FONDOS DE PENSIONES Y </t>
  </si>
  <si>
    <t>Partida: 1</t>
  </si>
  <si>
    <t>Servicios</t>
  </si>
  <si>
    <t>Grupo: 101</t>
  </si>
  <si>
    <t>ALQUILERES</t>
  </si>
  <si>
    <t>Grupo: 102</t>
  </si>
  <si>
    <t>SERVICIOS BÁSICOS</t>
  </si>
  <si>
    <t>Grupo: 103</t>
  </si>
  <si>
    <t>SERVICIOS COMERCIALES Y FINANCIEROS</t>
  </si>
  <si>
    <t>Grupo: 104</t>
  </si>
  <si>
    <t>SERVICIOS DE GESTIÓN Y APOYO</t>
  </si>
  <si>
    <t>Grupo: 105</t>
  </si>
  <si>
    <t>GASTOS DE VIAJE Y DE TRANSPORTE</t>
  </si>
  <si>
    <t>Grupo: 106</t>
  </si>
  <si>
    <t>SEGUROS, REASEGUROS Y OTRAS OBLIGACIONES</t>
  </si>
  <si>
    <t>Grupo: 107</t>
  </si>
  <si>
    <t>CAPACITACIÓN Y PROTOCOLO</t>
  </si>
  <si>
    <t>Grupo: 108</t>
  </si>
  <si>
    <t>MANTENIMIENTO Y REPARACIÓN</t>
  </si>
  <si>
    <t>Grupo: 109</t>
  </si>
  <si>
    <t>IMPUESTOS</t>
  </si>
  <si>
    <t>Grupo: 199</t>
  </si>
  <si>
    <t>SERVICIOS DIVERSOS</t>
  </si>
  <si>
    <t>Partida: 2</t>
  </si>
  <si>
    <t>Materiales y Suministros</t>
  </si>
  <si>
    <t>Grupo: 201</t>
  </si>
  <si>
    <t>PRODUCTOS QUÍMICOS Y CONEXOS</t>
  </si>
  <si>
    <t>Grupo: 202</t>
  </si>
  <si>
    <t>ALIMENTOS Y PRODUCTOS AGROPECUARIOS</t>
  </si>
  <si>
    <t>Grupo: 203</t>
  </si>
  <si>
    <t>MATERIALES Y PRODUCTOS DE USO EN LA CONSTRUCCIÓN Y</t>
  </si>
  <si>
    <t>Grupo: 204</t>
  </si>
  <si>
    <t>HERRAMIENTAS, REPUESTOS Y ACCESORIOS</t>
  </si>
  <si>
    <t>Grupo: 299</t>
  </si>
  <si>
    <t>ÚTILES, MATERIALES Y SUMINISTROS DIVERSOS</t>
  </si>
  <si>
    <t>Partida: 5</t>
  </si>
  <si>
    <t>Bienes Duraderos</t>
  </si>
  <si>
    <t>Grupo: 501</t>
  </si>
  <si>
    <t>MAQUINARIA, EQUIPO Y MOBILIARIO</t>
  </si>
  <si>
    <t>Grupo: 502</t>
  </si>
  <si>
    <t>CONSTRUCCIONES, ADICIONES Y MEJORAS</t>
  </si>
  <si>
    <t>Grupo: 599</t>
  </si>
  <si>
    <t>BIENES DURADEROS DIVERSOS</t>
  </si>
  <si>
    <t>Partida: 6</t>
  </si>
  <si>
    <t>Transferencias Corrientes</t>
  </si>
  <si>
    <t>Grupo: 601</t>
  </si>
  <si>
    <t>TRANSFERENCIAS CORRIENTES AL SECTOR PÚBLICO</t>
  </si>
  <si>
    <t>Grupo: 602</t>
  </si>
  <si>
    <t>TRANSFERENCIAS CORRIENTES A PERSONAS</t>
  </si>
  <si>
    <t>Grupo: 603</t>
  </si>
  <si>
    <t>PRESTACIONES</t>
  </si>
  <si>
    <t>Grupo: 604</t>
  </si>
  <si>
    <t>TRANSFERENCIAS CORRIENTES A ENTIDADES PRIVADAS SIN</t>
  </si>
  <si>
    <t>Grupo: 606</t>
  </si>
  <si>
    <t>OTRAS TRANSFERENCIAS CORRIENTES AL  SECTOR PRIVADO</t>
  </si>
  <si>
    <t>Grupo: 607</t>
  </si>
  <si>
    <t>TRANSFERENCIAS CORRIENTES AL SECTOR EXTERNO</t>
  </si>
  <si>
    <t>Partida: 7</t>
  </si>
  <si>
    <t>Transferencias de Capital</t>
  </si>
  <si>
    <t>Grupo: 701</t>
  </si>
  <si>
    <t>TRANSFERENCIAS DE CAPITAL  AL SECTOR PÚBLICO</t>
  </si>
  <si>
    <t>Programa: 927</t>
  </si>
  <si>
    <t>Servicio Jurisdiccional</t>
  </si>
  <si>
    <t>Programa: 928</t>
  </si>
  <si>
    <t>Organismo de Investigación Judicial</t>
  </si>
  <si>
    <t>Partida: 9</t>
  </si>
  <si>
    <t>Cuentas Especiales</t>
  </si>
  <si>
    <t>Grupo: 901</t>
  </si>
  <si>
    <t>CUENTAS ESPECIALES DIVERSAS</t>
  </si>
  <si>
    <t>Programa: 929</t>
  </si>
  <si>
    <t>Ministerio Público</t>
  </si>
  <si>
    <t>Programa: 930</t>
  </si>
  <si>
    <t>Defensa Pública</t>
  </si>
  <si>
    <t>Grupo: 503</t>
  </si>
  <si>
    <t>BIENES PREEXISTENTES</t>
  </si>
  <si>
    <t>Programa: 950</t>
  </si>
  <si>
    <t>Servicio de Atención y Protección de Víctimas y Testigos</t>
  </si>
  <si>
    <t>Programa: 951</t>
  </si>
  <si>
    <t>Administración Fondo de Jubilaciones y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</si>
</sst>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409]#,##0.00;\-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rgb="FF000000"/>
      <name val="Tahoma"/>
      <family val="2"/>
    </font>
    <font>
      <b/>
      <sz val="1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FF0000"/>
      <name val="Arial"/>
      <family val="2"/>
    </font>
    <font>
      <sz val="11"/>
      <name val="Calibri"/>
      <family val="2"/>
      <scheme val="minor"/>
    </font>
    <font>
      <b/>
      <sz val="8"/>
      <name val="Calibri"/>
    </font>
    <font>
      <b/>
      <sz val="9"/>
      <name val="Calibri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DCDCDC"/>
        <bgColor rgb="FFDCDCDC"/>
      </patternFill>
    </fill>
    <fill>
      <patternFill patternType="solid">
        <fgColor rgb="FFB0C4DE"/>
        <bgColor rgb="FFB0C4DE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69">
    <xf numFmtId="0" fontId="1" fillId="0" borderId="0" xfId="0" applyFont="1"/>
    <xf numFmtId="0" fontId="2" fillId="0" borderId="0" xfId="0" applyFont="1" applyAlignment="1">
      <alignment horizontal="left" vertical="top" wrapText="1" readingOrder="1"/>
    </xf>
    <xf numFmtId="0" fontId="1" fillId="0" borderId="1" xfId="0" applyFont="1" applyBorder="1" applyAlignment="1">
      <alignment vertical="top" wrapText="1"/>
    </xf>
    <xf numFmtId="0" fontId="5" fillId="2" borderId="0" xfId="0" applyFont="1" applyFill="1" applyAlignment="1">
      <alignment horizontal="center" vertical="top" wrapText="1" readingOrder="1"/>
    </xf>
    <xf numFmtId="0" fontId="5" fillId="3" borderId="0" xfId="0" applyFont="1" applyFill="1" applyAlignment="1">
      <alignment horizontal="left" vertical="top" wrapText="1" readingOrder="1"/>
    </xf>
    <xf numFmtId="0" fontId="5" fillId="3" borderId="0" xfId="0" applyFont="1" applyFill="1" applyAlignment="1">
      <alignment vertical="top" wrapText="1" readingOrder="1"/>
    </xf>
    <xf numFmtId="164" fontId="5" fillId="3" borderId="0" xfId="0" applyNumberFormat="1" applyFont="1" applyFill="1" applyAlignment="1">
      <alignment horizontal="right" vertical="top" wrapText="1" readingOrder="1"/>
    </xf>
    <xf numFmtId="0" fontId="5" fillId="4" borderId="0" xfId="0" applyFont="1" applyFill="1" applyAlignment="1">
      <alignment vertical="top" wrapText="1" readingOrder="1"/>
    </xf>
    <xf numFmtId="0" fontId="5" fillId="4" borderId="0" xfId="0" applyFont="1" applyFill="1" applyAlignment="1">
      <alignment horizontal="left" vertical="top" wrapText="1" readingOrder="1"/>
    </xf>
    <xf numFmtId="164" fontId="5" fillId="4" borderId="0" xfId="0" applyNumberFormat="1" applyFont="1" applyFill="1" applyAlignment="1">
      <alignment horizontal="right" vertical="top" wrapText="1" readingOrder="1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left" vertical="top" wrapText="1" readingOrder="1"/>
    </xf>
    <xf numFmtId="164" fontId="5" fillId="0" borderId="0" xfId="0" applyNumberFormat="1" applyFont="1" applyAlignment="1">
      <alignment horizontal="right" vertical="top" wrapText="1" readingOrder="1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left" vertical="top" wrapText="1" readingOrder="1"/>
    </xf>
    <xf numFmtId="164" fontId="6" fillId="0" borderId="0" xfId="0" applyNumberFormat="1" applyFont="1" applyAlignment="1">
      <alignment horizontal="right" vertical="top" wrapText="1" readingOrder="1"/>
    </xf>
    <xf numFmtId="164" fontId="6" fillId="0" borderId="0" xfId="0" applyNumberFormat="1" applyFont="1" applyAlignment="1">
      <alignment vertical="top" wrapText="1" readingOrder="1"/>
    </xf>
    <xf numFmtId="0" fontId="5" fillId="2" borderId="0" xfId="0" applyFont="1" applyFill="1" applyAlignment="1">
      <alignment vertical="top" wrapText="1" readingOrder="1"/>
    </xf>
    <xf numFmtId="0" fontId="6" fillId="5" borderId="0" xfId="0" applyFont="1" applyFill="1" applyAlignment="1">
      <alignment vertical="top" wrapText="1" readingOrder="1"/>
    </xf>
    <xf numFmtId="164" fontId="6" fillId="5" borderId="0" xfId="0" applyNumberFormat="1" applyFont="1" applyFill="1" applyAlignment="1">
      <alignment horizontal="right" vertical="top" wrapText="1" readingOrder="1"/>
    </xf>
    <xf numFmtId="164" fontId="6" fillId="5" borderId="0" xfId="0" applyNumberFormat="1" applyFont="1" applyFill="1" applyAlignment="1">
      <alignment vertical="top" wrapText="1" readingOrder="1"/>
    </xf>
    <xf numFmtId="0" fontId="2" fillId="5" borderId="0" xfId="0" applyFont="1" applyFill="1" applyAlignment="1">
      <alignment horizontal="left" vertical="top" wrapText="1" readingOrder="1"/>
    </xf>
    <xf numFmtId="0" fontId="2" fillId="5" borderId="0" xfId="0" applyFont="1" applyFill="1" applyAlignment="1">
      <alignment vertical="top" wrapText="1" readingOrder="1"/>
    </xf>
    <xf numFmtId="164" fontId="2" fillId="5" borderId="0" xfId="0" applyNumberFormat="1" applyFont="1" applyFill="1" applyAlignment="1">
      <alignment vertical="top" wrapText="1" readingOrder="1"/>
    </xf>
    <xf numFmtId="0" fontId="7" fillId="6" borderId="2" xfId="0" applyFont="1" applyFill="1" applyBorder="1" applyAlignment="1">
      <alignment horizontal="center" vertical="center" readingOrder="1"/>
    </xf>
    <xf numFmtId="0" fontId="8" fillId="0" borderId="2" xfId="0" applyFont="1" applyBorder="1" applyAlignment="1">
      <alignment vertical="top"/>
    </xf>
    <xf numFmtId="4" fontId="9" fillId="0" borderId="2" xfId="0" applyNumberFormat="1" applyFont="1" applyBorder="1" applyAlignment="1">
      <alignment horizontal="right" vertical="top" readingOrder="1"/>
    </xf>
    <xf numFmtId="0" fontId="9" fillId="0" borderId="2" xfId="0" applyFont="1" applyBorder="1" applyAlignment="1">
      <alignment horizontal="right" vertical="top" readingOrder="1"/>
    </xf>
    <xf numFmtId="0" fontId="9" fillId="0" borderId="2" xfId="0" applyFont="1" applyBorder="1" applyAlignment="1">
      <alignment horizontal="left" vertical="top" wrapText="1" readingOrder="1"/>
    </xf>
    <xf numFmtId="4" fontId="10" fillId="0" borderId="2" xfId="0" applyNumberFormat="1" applyFont="1" applyBorder="1" applyAlignment="1">
      <alignment horizontal="right" vertical="top" readingOrder="1"/>
    </xf>
    <xf numFmtId="0" fontId="11" fillId="0" borderId="0" xfId="0" applyFont="1"/>
    <xf numFmtId="4" fontId="11" fillId="5" borderId="0" xfId="0" applyNumberFormat="1" applyFont="1" applyFill="1"/>
    <xf numFmtId="0" fontId="6" fillId="7" borderId="0" xfId="0" applyFont="1" applyFill="1" applyAlignment="1">
      <alignment vertical="top" wrapText="1" readingOrder="1"/>
    </xf>
    <xf numFmtId="164" fontId="6" fillId="7" borderId="0" xfId="0" applyNumberFormat="1" applyFont="1" applyFill="1" applyAlignment="1">
      <alignment horizontal="right" vertical="top" wrapText="1" readingOrder="1"/>
    </xf>
    <xf numFmtId="4" fontId="1" fillId="0" borderId="0" xfId="0" applyNumberFormat="1" applyFont="1"/>
    <xf numFmtId="0" fontId="1" fillId="7" borderId="0" xfId="0" applyFont="1" applyFill="1"/>
    <xf numFmtId="0" fontId="6" fillId="7" borderId="0" xfId="0" applyFont="1" applyFill="1" applyAlignment="1">
      <alignment horizontal="left" vertical="top" wrapText="1" readingOrder="1"/>
    </xf>
    <xf numFmtId="14" fontId="1" fillId="0" borderId="0" xfId="0" applyNumberFormat="1" applyFont="1" applyAlignment="1">
      <alignment horizontal="left"/>
    </xf>
    <xf numFmtId="4" fontId="9" fillId="0" borderId="0" xfId="0" applyNumberFormat="1" applyFont="1" applyAlignment="1">
      <alignment horizontal="right" vertical="top" readingOrder="1"/>
    </xf>
    <xf numFmtId="4" fontId="9" fillId="8" borderId="2" xfId="0" applyNumberFormat="1" applyFont="1" applyFill="1" applyBorder="1" applyAlignment="1">
      <alignment horizontal="right" vertical="top" readingOrder="1"/>
    </xf>
    <xf numFmtId="14" fontId="9" fillId="0" borderId="2" xfId="0" applyNumberFormat="1" applyFont="1" applyBorder="1" applyAlignment="1">
      <alignment horizontal="right" vertical="top" readingOrder="1"/>
    </xf>
    <xf numFmtId="14" fontId="9" fillId="9" borderId="2" xfId="0" applyNumberFormat="1" applyFont="1" applyFill="1" applyBorder="1" applyAlignment="1">
      <alignment horizontal="right" vertical="top" readingOrder="1"/>
    </xf>
    <xf numFmtId="4" fontId="9" fillId="9" borderId="2" xfId="0" applyNumberFormat="1" applyFont="1" applyFill="1" applyBorder="1" applyAlignment="1">
      <alignment horizontal="right" vertical="top" readingOrder="1"/>
    </xf>
    <xf numFmtId="14" fontId="9" fillId="10" borderId="2" xfId="0" applyNumberFormat="1" applyFont="1" applyFill="1" applyBorder="1" applyAlignment="1">
      <alignment horizontal="right" vertical="top" readingOrder="1"/>
    </xf>
    <xf numFmtId="4" fontId="9" fillId="10" borderId="2" xfId="0" applyNumberFormat="1" applyFont="1" applyFill="1" applyBorder="1" applyAlignment="1">
      <alignment horizontal="right" vertical="top" readingOrder="1"/>
    </xf>
    <xf numFmtId="14" fontId="1" fillId="10" borderId="2" xfId="0" applyNumberFormat="1" applyFont="1" applyFill="1" applyBorder="1" applyAlignment="1">
      <alignment horizontal="left"/>
    </xf>
    <xf numFmtId="0" fontId="11" fillId="10" borderId="2" xfId="0" applyFont="1" applyFill="1" applyBorder="1"/>
    <xf numFmtId="0" fontId="12" fillId="9" borderId="3" xfId="0" applyFont="1" applyFill="1" applyBorder="1" applyAlignment="1">
      <alignment horizontal="center" wrapText="1"/>
    </xf>
    <xf numFmtId="0" fontId="13" fillId="10" borderId="0" xfId="0" applyFont="1" applyFill="1" applyAlignment="1">
      <alignment horizontal="center" wrapText="1"/>
    </xf>
    <xf numFmtId="164" fontId="6" fillId="0" borderId="0" xfId="0" applyNumberFormat="1" applyFont="1" applyAlignment="1">
      <alignment horizontal="right" vertical="top" wrapText="1" readingOrder="1"/>
    </xf>
    <xf numFmtId="0" fontId="1" fillId="0" borderId="0" xfId="0" applyFont="1"/>
    <xf numFmtId="0" fontId="2" fillId="0" borderId="0" xfId="0" applyFont="1" applyAlignment="1">
      <alignment horizontal="left" vertical="top" wrapText="1" readingOrder="1"/>
    </xf>
    <xf numFmtId="0" fontId="6" fillId="0" borderId="0" xfId="0" applyFont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164" fontId="5" fillId="0" borderId="0" xfId="0" applyNumberFormat="1" applyFont="1" applyAlignment="1">
      <alignment horizontal="right" vertical="top" wrapText="1" readingOrder="1"/>
    </xf>
    <xf numFmtId="0" fontId="5" fillId="4" borderId="0" xfId="0" applyFont="1" applyFill="1" applyAlignment="1">
      <alignment vertical="top" wrapText="1" readingOrder="1"/>
    </xf>
    <xf numFmtId="164" fontId="5" fillId="4" borderId="0" xfId="0" applyNumberFormat="1" applyFont="1" applyFill="1" applyAlignment="1">
      <alignment horizontal="right" vertical="top" wrapText="1" readingOrder="1"/>
    </xf>
    <xf numFmtId="164" fontId="5" fillId="3" borderId="0" xfId="0" applyNumberFormat="1" applyFont="1" applyFill="1" applyAlignment="1">
      <alignment horizontal="right" vertical="top" wrapText="1" readingOrder="1"/>
    </xf>
    <xf numFmtId="0" fontId="5" fillId="3" borderId="0" xfId="0" applyFont="1" applyFill="1" applyAlignment="1">
      <alignment horizontal="left" vertical="top" wrapText="1" readingOrder="1"/>
    </xf>
    <xf numFmtId="164" fontId="6" fillId="7" borderId="0" xfId="0" applyNumberFormat="1" applyFont="1" applyFill="1" applyAlignment="1">
      <alignment horizontal="right" vertical="top" wrapText="1" readingOrder="1"/>
    </xf>
    <xf numFmtId="0" fontId="1" fillId="7" borderId="0" xfId="0" applyFont="1" applyFill="1"/>
    <xf numFmtId="0" fontId="6" fillId="7" borderId="0" xfId="0" applyFont="1" applyFill="1" applyAlignment="1">
      <alignment vertical="top" wrapText="1" readingOrder="1"/>
    </xf>
    <xf numFmtId="0" fontId="5" fillId="2" borderId="0" xfId="0" applyFont="1" applyFill="1" applyAlignment="1">
      <alignment horizontal="center" vertical="top" wrapText="1" readingOrder="1"/>
    </xf>
    <xf numFmtId="0" fontId="4" fillId="0" borderId="0" xfId="0" applyFont="1" applyAlignment="1">
      <alignment horizontal="left" vertical="top" wrapText="1" readingOrder="1"/>
    </xf>
    <xf numFmtId="0" fontId="4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center" vertical="top" wrapText="1" readingOrder="1"/>
    </xf>
    <xf numFmtId="43" fontId="1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DCDCDC"/>
      <rgbColor rgb="00B0C4D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76200</xdr:colOff>
      <xdr:row>12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8C21A-93F3-4860-BBAB-7D6A2757CC09}">
  <dimension ref="A1:M606"/>
  <sheetViews>
    <sheetView showGridLines="0" workbookViewId="0">
      <pane ySplit="1" topLeftCell="A597" activePane="bottomLeft" state="frozen"/>
      <selection pane="bottomLeft" activeCell="J602" sqref="J602"/>
    </sheetView>
  </sheetViews>
  <sheetFormatPr baseColWidth="10" defaultColWidth="14.453125" defaultRowHeight="14.5" x14ac:dyDescent="0.35"/>
  <cols>
    <col min="4" max="4" width="21.54296875" bestFit="1" customWidth="1"/>
    <col min="5" max="5" width="17.7265625" customWidth="1"/>
    <col min="6" max="6" width="15.7265625" customWidth="1"/>
    <col min="11" max="11" width="14.7265625" bestFit="1" customWidth="1"/>
  </cols>
  <sheetData>
    <row r="1" spans="1:13" ht="33.75" customHeight="1" x14ac:dyDescent="0.3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</row>
    <row r="2" spans="1:13" ht="22.5" customHeight="1" x14ac:dyDescent="0.35">
      <c r="A2" s="13" t="s">
        <v>13</v>
      </c>
      <c r="B2" s="13" t="s">
        <v>14</v>
      </c>
      <c r="C2" s="13">
        <v>1111</v>
      </c>
      <c r="D2" s="13">
        <v>1320</v>
      </c>
      <c r="E2" s="13" t="s">
        <v>15</v>
      </c>
      <c r="F2" s="13" t="s">
        <v>16</v>
      </c>
      <c r="G2" s="16">
        <v>18614354804</v>
      </c>
      <c r="H2" s="16">
        <v>18614354804</v>
      </c>
      <c r="I2" s="16">
        <v>0</v>
      </c>
      <c r="J2" s="16">
        <v>0</v>
      </c>
      <c r="K2" s="16">
        <v>12223705017</v>
      </c>
      <c r="L2" s="16">
        <v>12223705017</v>
      </c>
      <c r="M2" s="16">
        <v>6390649787</v>
      </c>
    </row>
    <row r="3" spans="1:13" ht="15" customHeight="1" x14ac:dyDescent="0.35">
      <c r="A3" s="13" t="s">
        <v>13</v>
      </c>
      <c r="B3" s="13" t="s">
        <v>14</v>
      </c>
      <c r="C3" s="13">
        <v>1111</v>
      </c>
      <c r="D3" s="13">
        <v>1320</v>
      </c>
      <c r="E3" s="13" t="s">
        <v>15</v>
      </c>
      <c r="F3" s="13" t="s">
        <v>16</v>
      </c>
      <c r="G3" s="15">
        <v>43233410624</v>
      </c>
      <c r="H3" s="15">
        <v>43233410624</v>
      </c>
      <c r="I3" s="15">
        <v>0</v>
      </c>
      <c r="J3" s="16">
        <v>0</v>
      </c>
      <c r="K3" s="16">
        <v>28639614697.049999</v>
      </c>
      <c r="L3" s="16">
        <v>28639614697.049999</v>
      </c>
      <c r="M3" s="16">
        <v>14593795926.950001</v>
      </c>
    </row>
    <row r="4" spans="1:13" ht="15" customHeight="1" x14ac:dyDescent="0.35">
      <c r="A4" s="13" t="s">
        <v>13</v>
      </c>
      <c r="B4" s="13" t="s">
        <v>14</v>
      </c>
      <c r="C4" s="13">
        <v>1111</v>
      </c>
      <c r="D4" s="13">
        <v>1320</v>
      </c>
      <c r="E4" s="13" t="s">
        <v>15</v>
      </c>
      <c r="F4" s="13" t="s">
        <v>16</v>
      </c>
      <c r="G4" s="15">
        <v>24698499192</v>
      </c>
      <c r="H4" s="15">
        <v>24698499192</v>
      </c>
      <c r="I4" s="15">
        <v>0</v>
      </c>
      <c r="J4" s="16">
        <v>0</v>
      </c>
      <c r="K4" s="16">
        <v>15163445616.27</v>
      </c>
      <c r="L4" s="16">
        <v>15163445616.27</v>
      </c>
      <c r="M4" s="16">
        <v>9535053575.7299995</v>
      </c>
    </row>
    <row r="5" spans="1:13" ht="15" customHeight="1" x14ac:dyDescent="0.35">
      <c r="A5" s="13" t="s">
        <v>13</v>
      </c>
      <c r="B5" s="13" t="s">
        <v>14</v>
      </c>
      <c r="C5" s="13">
        <v>1111</v>
      </c>
      <c r="D5" s="13">
        <v>1320</v>
      </c>
      <c r="E5" s="13" t="s">
        <v>15</v>
      </c>
      <c r="F5" s="13" t="s">
        <v>16</v>
      </c>
      <c r="G5" s="15">
        <v>13785523749</v>
      </c>
      <c r="H5" s="15">
        <v>13785523749</v>
      </c>
      <c r="I5" s="15">
        <v>0</v>
      </c>
      <c r="J5" s="16">
        <v>0</v>
      </c>
      <c r="K5" s="16">
        <v>9116244122.1399994</v>
      </c>
      <c r="L5" s="16">
        <v>9116244122.1399994</v>
      </c>
      <c r="M5" s="16">
        <v>4669279626.8599997</v>
      </c>
    </row>
    <row r="6" spans="1:13" ht="15" customHeight="1" x14ac:dyDescent="0.35">
      <c r="A6" s="13" t="s">
        <v>13</v>
      </c>
      <c r="B6" s="13" t="s">
        <v>14</v>
      </c>
      <c r="C6" s="13">
        <v>1111</v>
      </c>
      <c r="D6" s="13">
        <v>1320</v>
      </c>
      <c r="E6" s="13" t="s">
        <v>15</v>
      </c>
      <c r="F6" s="13" t="s">
        <v>16</v>
      </c>
      <c r="G6" s="15">
        <v>10009141660</v>
      </c>
      <c r="H6" s="15">
        <v>10009141660</v>
      </c>
      <c r="I6" s="15">
        <v>0</v>
      </c>
      <c r="J6" s="16">
        <v>0</v>
      </c>
      <c r="K6" s="16">
        <v>6402840129.7399998</v>
      </c>
      <c r="L6" s="16">
        <v>6402840129.7399998</v>
      </c>
      <c r="M6" s="16">
        <v>3606301530.2600002</v>
      </c>
    </row>
    <row r="7" spans="1:13" ht="15" customHeight="1" x14ac:dyDescent="0.35">
      <c r="A7" s="13" t="s">
        <v>13</v>
      </c>
      <c r="B7" s="13" t="s">
        <v>14</v>
      </c>
      <c r="C7" s="13">
        <v>1111</v>
      </c>
      <c r="D7" s="13">
        <v>1320</v>
      </c>
      <c r="E7" s="13" t="s">
        <v>15</v>
      </c>
      <c r="F7" s="13" t="s">
        <v>16</v>
      </c>
      <c r="G7" s="15">
        <v>2794048367</v>
      </c>
      <c r="H7" s="15">
        <v>2794048367</v>
      </c>
      <c r="I7" s="15">
        <v>0</v>
      </c>
      <c r="J7" s="16">
        <v>0</v>
      </c>
      <c r="K7" s="16">
        <v>1531307151.21</v>
      </c>
      <c r="L7" s="16">
        <v>1531307151.21</v>
      </c>
      <c r="M7" s="16">
        <v>1262741215.79</v>
      </c>
    </row>
    <row r="8" spans="1:13" ht="15" customHeight="1" x14ac:dyDescent="0.35">
      <c r="A8" s="13" t="s">
        <v>13</v>
      </c>
      <c r="B8" s="13" t="s">
        <v>14</v>
      </c>
      <c r="C8" s="13">
        <v>1111</v>
      </c>
      <c r="D8" s="13">
        <v>1320</v>
      </c>
      <c r="E8" s="13" t="s">
        <v>15</v>
      </c>
      <c r="F8" s="13" t="s">
        <v>16</v>
      </c>
      <c r="G8" s="15">
        <v>359371800</v>
      </c>
      <c r="H8" s="15">
        <v>359371800</v>
      </c>
      <c r="I8" s="15">
        <v>0</v>
      </c>
      <c r="J8" s="16">
        <v>0</v>
      </c>
      <c r="K8" s="16">
        <v>236921971.22</v>
      </c>
      <c r="L8" s="16">
        <v>236921971.22</v>
      </c>
      <c r="M8" s="16">
        <v>122449828.78</v>
      </c>
    </row>
    <row r="9" spans="1:13" ht="15" customHeight="1" x14ac:dyDescent="0.35">
      <c r="A9" s="13" t="s">
        <v>17</v>
      </c>
      <c r="B9" s="13" t="s">
        <v>14</v>
      </c>
      <c r="C9" s="13">
        <v>1111</v>
      </c>
      <c r="D9" s="13">
        <v>1320</v>
      </c>
      <c r="E9" s="13" t="s">
        <v>18</v>
      </c>
      <c r="F9" s="13" t="s">
        <v>19</v>
      </c>
      <c r="G9" s="15">
        <v>20614800</v>
      </c>
      <c r="H9" s="15">
        <v>20614800</v>
      </c>
      <c r="I9" s="15">
        <v>0</v>
      </c>
      <c r="J9" s="16">
        <v>0</v>
      </c>
      <c r="K9" s="16">
        <v>13884369.01</v>
      </c>
      <c r="L9" s="16">
        <v>13884369.01</v>
      </c>
      <c r="M9" s="16">
        <v>6730430.9900000002</v>
      </c>
    </row>
    <row r="10" spans="1:13" ht="15" customHeight="1" x14ac:dyDescent="0.35">
      <c r="A10" s="13" t="s">
        <v>17</v>
      </c>
      <c r="B10" s="13" t="s">
        <v>14</v>
      </c>
      <c r="C10" s="13">
        <v>1111</v>
      </c>
      <c r="D10" s="13">
        <v>1320</v>
      </c>
      <c r="E10" s="13" t="s">
        <v>18</v>
      </c>
      <c r="F10" s="13" t="s">
        <v>19</v>
      </c>
      <c r="G10" s="15">
        <v>72919200</v>
      </c>
      <c r="H10" s="15">
        <v>72919200</v>
      </c>
      <c r="I10" s="15">
        <v>0</v>
      </c>
      <c r="J10" s="16">
        <v>0</v>
      </c>
      <c r="K10" s="16">
        <v>43870321.310000002</v>
      </c>
      <c r="L10" s="16">
        <v>43870321.310000002</v>
      </c>
      <c r="M10" s="16">
        <v>29048878.690000001</v>
      </c>
    </row>
    <row r="11" spans="1:13" ht="15" customHeight="1" x14ac:dyDescent="0.35">
      <c r="A11" s="13" t="s">
        <v>20</v>
      </c>
      <c r="B11" s="13" t="s">
        <v>14</v>
      </c>
      <c r="C11" s="13">
        <v>1111</v>
      </c>
      <c r="D11" s="13">
        <v>1320</v>
      </c>
      <c r="E11" s="13"/>
      <c r="F11" s="13" t="s">
        <v>21</v>
      </c>
      <c r="G11" s="15">
        <v>1540561910</v>
      </c>
      <c r="H11" s="16">
        <v>1640561910</v>
      </c>
      <c r="I11" s="16">
        <v>0</v>
      </c>
      <c r="J11" s="16">
        <v>0</v>
      </c>
      <c r="K11" s="16">
        <v>1217097146.6199999</v>
      </c>
      <c r="L11" s="15">
        <v>1217097146.6199999</v>
      </c>
      <c r="M11" s="16">
        <v>423464763.38</v>
      </c>
    </row>
    <row r="12" spans="1:13" ht="15" customHeight="1" x14ac:dyDescent="0.35">
      <c r="A12" s="13" t="s">
        <v>20</v>
      </c>
      <c r="B12" s="13" t="s">
        <v>14</v>
      </c>
      <c r="C12" s="13">
        <v>1111</v>
      </c>
      <c r="D12" s="13">
        <v>1320</v>
      </c>
      <c r="E12" s="13"/>
      <c r="F12" s="13" t="s">
        <v>21</v>
      </c>
      <c r="G12" s="15">
        <v>3030629013</v>
      </c>
      <c r="H12" s="15">
        <v>3480629013</v>
      </c>
      <c r="I12" s="15">
        <v>0</v>
      </c>
      <c r="J12" s="16">
        <v>0</v>
      </c>
      <c r="K12" s="16">
        <v>2230691862.5999999</v>
      </c>
      <c r="L12" s="16">
        <v>2230691862.5999999</v>
      </c>
      <c r="M12" s="16">
        <v>1249937150.4000001</v>
      </c>
    </row>
    <row r="13" spans="1:13" ht="15" customHeight="1" x14ac:dyDescent="0.35">
      <c r="A13" s="13" t="s">
        <v>20</v>
      </c>
      <c r="B13" s="13" t="s">
        <v>14</v>
      </c>
      <c r="C13" s="13">
        <v>1111</v>
      </c>
      <c r="D13" s="13">
        <v>1320</v>
      </c>
      <c r="E13" s="13"/>
      <c r="F13" s="13" t="s">
        <v>21</v>
      </c>
      <c r="G13" s="15">
        <v>1329267548</v>
      </c>
      <c r="H13" s="15">
        <v>1729267548</v>
      </c>
      <c r="I13" s="15">
        <v>0</v>
      </c>
      <c r="J13" s="16">
        <v>0</v>
      </c>
      <c r="K13" s="16">
        <v>1157604660.72</v>
      </c>
      <c r="L13" s="16">
        <v>1157604660.72</v>
      </c>
      <c r="M13" s="16">
        <v>571662887.27999997</v>
      </c>
    </row>
    <row r="14" spans="1:13" ht="15" customHeight="1" x14ac:dyDescent="0.35">
      <c r="A14" s="13" t="s">
        <v>20</v>
      </c>
      <c r="B14" s="13" t="s">
        <v>14</v>
      </c>
      <c r="C14" s="13">
        <v>1111</v>
      </c>
      <c r="D14" s="13">
        <v>1320</v>
      </c>
      <c r="E14" s="13"/>
      <c r="F14" s="13" t="s">
        <v>21</v>
      </c>
      <c r="G14" s="15">
        <v>951170933</v>
      </c>
      <c r="H14" s="15">
        <v>1151170933</v>
      </c>
      <c r="I14" s="15">
        <v>0</v>
      </c>
      <c r="J14" s="16">
        <v>0</v>
      </c>
      <c r="K14" s="16">
        <v>739975540.99000001</v>
      </c>
      <c r="L14" s="16">
        <v>739975540.99000001</v>
      </c>
      <c r="M14" s="16">
        <v>411195392.00999999</v>
      </c>
    </row>
    <row r="15" spans="1:13" ht="15" customHeight="1" x14ac:dyDescent="0.35">
      <c r="A15" s="13" t="s">
        <v>20</v>
      </c>
      <c r="B15" s="13" t="s">
        <v>14</v>
      </c>
      <c r="C15" s="13">
        <v>1111</v>
      </c>
      <c r="D15" s="13">
        <v>1320</v>
      </c>
      <c r="E15" s="13"/>
      <c r="F15" s="13" t="s">
        <v>21</v>
      </c>
      <c r="G15" s="15">
        <v>892586784</v>
      </c>
      <c r="H15" s="15">
        <v>892586784</v>
      </c>
      <c r="I15" s="15">
        <v>0</v>
      </c>
      <c r="J15" s="16">
        <v>0</v>
      </c>
      <c r="K15" s="16">
        <v>494691719.48000002</v>
      </c>
      <c r="L15" s="16">
        <v>494691719.48000002</v>
      </c>
      <c r="M15" s="16">
        <v>397895064.51999998</v>
      </c>
    </row>
    <row r="16" spans="1:13" ht="22.5" customHeight="1" x14ac:dyDescent="0.35">
      <c r="A16" s="13" t="s">
        <v>20</v>
      </c>
      <c r="B16" s="13" t="s">
        <v>14</v>
      </c>
      <c r="C16" s="13">
        <v>1111</v>
      </c>
      <c r="D16" s="13">
        <v>1320</v>
      </c>
      <c r="E16" s="13"/>
      <c r="F16" s="13" t="s">
        <v>21</v>
      </c>
      <c r="G16" s="15">
        <v>149754699</v>
      </c>
      <c r="H16" s="15">
        <v>149754699</v>
      </c>
      <c r="I16" s="15">
        <v>0</v>
      </c>
      <c r="J16" s="16">
        <v>0</v>
      </c>
      <c r="K16" s="16">
        <v>69849736.359999999</v>
      </c>
      <c r="L16" s="16">
        <v>69849736.359999999</v>
      </c>
      <c r="M16" s="16">
        <v>79904962.640000001</v>
      </c>
    </row>
    <row r="17" spans="1:13" ht="22.5" customHeight="1" x14ac:dyDescent="0.35">
      <c r="A17" s="13" t="s">
        <v>20</v>
      </c>
      <c r="B17" s="13" t="s">
        <v>14</v>
      </c>
      <c r="C17" s="13">
        <v>1111</v>
      </c>
      <c r="D17" s="13">
        <v>1320</v>
      </c>
      <c r="E17" s="13"/>
      <c r="F17" s="13" t="s">
        <v>21</v>
      </c>
      <c r="G17" s="15">
        <v>31625228</v>
      </c>
      <c r="H17" s="15">
        <v>31625228</v>
      </c>
      <c r="I17" s="15">
        <v>0</v>
      </c>
      <c r="J17" s="16">
        <v>0</v>
      </c>
      <c r="K17" s="16">
        <v>21887223.25</v>
      </c>
      <c r="L17" s="16">
        <v>21887223.25</v>
      </c>
      <c r="M17" s="16">
        <v>9738004.75</v>
      </c>
    </row>
    <row r="18" spans="1:13" ht="22.5" customHeight="1" x14ac:dyDescent="0.35">
      <c r="A18" s="13" t="s">
        <v>22</v>
      </c>
      <c r="B18" s="13" t="s">
        <v>14</v>
      </c>
      <c r="C18" s="13">
        <v>1111</v>
      </c>
      <c r="D18" s="13">
        <v>1320</v>
      </c>
      <c r="E18" s="13"/>
      <c r="F18" s="13" t="s">
        <v>23</v>
      </c>
      <c r="G18" s="15">
        <v>459903139</v>
      </c>
      <c r="H18" s="16">
        <v>459903139</v>
      </c>
      <c r="I18" s="16">
        <v>0</v>
      </c>
      <c r="J18" s="16">
        <v>0</v>
      </c>
      <c r="K18" s="16">
        <v>286719088.10000002</v>
      </c>
      <c r="L18" s="15">
        <v>286719088.10000002</v>
      </c>
      <c r="M18" s="16">
        <v>173184050.90000001</v>
      </c>
    </row>
    <row r="19" spans="1:13" ht="22.5" customHeight="1" x14ac:dyDescent="0.35">
      <c r="A19" s="13" t="s">
        <v>22</v>
      </c>
      <c r="B19" s="13" t="s">
        <v>14</v>
      </c>
      <c r="C19" s="13">
        <v>1111</v>
      </c>
      <c r="D19" s="13">
        <v>1320</v>
      </c>
      <c r="E19" s="13"/>
      <c r="F19" s="13" t="s">
        <v>23</v>
      </c>
      <c r="G19" s="15">
        <v>851104047</v>
      </c>
      <c r="H19" s="15">
        <v>851104047</v>
      </c>
      <c r="I19" s="15">
        <v>0</v>
      </c>
      <c r="J19" s="16">
        <v>0</v>
      </c>
      <c r="K19" s="16">
        <v>558003606.29999995</v>
      </c>
      <c r="L19" s="16">
        <v>558003606.29999995</v>
      </c>
      <c r="M19" s="16">
        <v>293100440.69999999</v>
      </c>
    </row>
    <row r="20" spans="1:13" ht="22.5" customHeight="1" x14ac:dyDescent="0.35">
      <c r="A20" s="13" t="s">
        <v>22</v>
      </c>
      <c r="B20" s="13" t="s">
        <v>14</v>
      </c>
      <c r="C20" s="13">
        <v>1111</v>
      </c>
      <c r="D20" s="13">
        <v>1320</v>
      </c>
      <c r="E20" s="13"/>
      <c r="F20" s="13" t="s">
        <v>23</v>
      </c>
      <c r="G20" s="15">
        <v>1714562690</v>
      </c>
      <c r="H20" s="15">
        <v>1714562690</v>
      </c>
      <c r="I20" s="15">
        <v>0</v>
      </c>
      <c r="J20" s="16">
        <v>0</v>
      </c>
      <c r="K20" s="16">
        <v>1226115968.1800001</v>
      </c>
      <c r="L20" s="16">
        <v>1226115968.1800001</v>
      </c>
      <c r="M20" s="16">
        <v>488446721.81999999</v>
      </c>
    </row>
    <row r="21" spans="1:13" ht="15" customHeight="1" x14ac:dyDescent="0.35">
      <c r="A21" s="13" t="s">
        <v>22</v>
      </c>
      <c r="B21" s="13" t="s">
        <v>14</v>
      </c>
      <c r="C21" s="13">
        <v>1111</v>
      </c>
      <c r="D21" s="13">
        <v>1320</v>
      </c>
      <c r="E21" s="13"/>
      <c r="F21" s="13" t="s">
        <v>23</v>
      </c>
      <c r="G21" s="15">
        <v>591465782</v>
      </c>
      <c r="H21" s="15">
        <v>591465782</v>
      </c>
      <c r="I21" s="15">
        <v>0</v>
      </c>
      <c r="J21" s="16">
        <v>0</v>
      </c>
      <c r="K21" s="16">
        <v>389503734.73000002</v>
      </c>
      <c r="L21" s="16">
        <v>389503734.73000002</v>
      </c>
      <c r="M21" s="16">
        <v>201962047.27000001</v>
      </c>
    </row>
    <row r="22" spans="1:13" ht="22.5" customHeight="1" x14ac:dyDescent="0.35">
      <c r="A22" s="13" t="s">
        <v>22</v>
      </c>
      <c r="B22" s="13" t="s">
        <v>14</v>
      </c>
      <c r="C22" s="13">
        <v>1111</v>
      </c>
      <c r="D22" s="13">
        <v>1320</v>
      </c>
      <c r="E22" s="13"/>
      <c r="F22" s="13" t="s">
        <v>23</v>
      </c>
      <c r="G22" s="15">
        <v>289909402</v>
      </c>
      <c r="H22" s="15">
        <v>289909402</v>
      </c>
      <c r="I22" s="15">
        <v>0</v>
      </c>
      <c r="J22" s="16">
        <v>0</v>
      </c>
      <c r="K22" s="16">
        <v>171334071.61000001</v>
      </c>
      <c r="L22" s="16">
        <v>171334071.61000001</v>
      </c>
      <c r="M22" s="16">
        <v>118575330.39</v>
      </c>
    </row>
    <row r="23" spans="1:13" ht="22.5" customHeight="1" x14ac:dyDescent="0.35">
      <c r="A23" s="13" t="s">
        <v>22</v>
      </c>
      <c r="B23" s="13" t="s">
        <v>14</v>
      </c>
      <c r="C23" s="13">
        <v>1111</v>
      </c>
      <c r="D23" s="13">
        <v>1320</v>
      </c>
      <c r="E23" s="13"/>
      <c r="F23" s="13" t="s">
        <v>23</v>
      </c>
      <c r="G23" s="15">
        <v>120344121</v>
      </c>
      <c r="H23" s="15">
        <v>120344121</v>
      </c>
      <c r="I23" s="15">
        <v>0</v>
      </c>
      <c r="J23" s="16">
        <v>0</v>
      </c>
      <c r="K23" s="16">
        <v>70868214.859999999</v>
      </c>
      <c r="L23" s="16">
        <v>70868214.859999999</v>
      </c>
      <c r="M23" s="16">
        <v>49475906.140000001</v>
      </c>
    </row>
    <row r="24" spans="1:13" ht="15" customHeight="1" x14ac:dyDescent="0.35">
      <c r="A24" s="13" t="s">
        <v>22</v>
      </c>
      <c r="B24" s="13" t="s">
        <v>14</v>
      </c>
      <c r="C24" s="13">
        <v>1111</v>
      </c>
      <c r="D24" s="13">
        <v>1320</v>
      </c>
      <c r="E24" s="13"/>
      <c r="F24" s="13" t="s">
        <v>23</v>
      </c>
      <c r="G24" s="15">
        <v>20886949</v>
      </c>
      <c r="H24" s="15">
        <v>20886949</v>
      </c>
      <c r="I24" s="15">
        <v>0</v>
      </c>
      <c r="J24" s="16">
        <v>0</v>
      </c>
      <c r="K24" s="16">
        <v>459993.63</v>
      </c>
      <c r="L24" s="16">
        <v>459993.63</v>
      </c>
      <c r="M24" s="16">
        <v>20426955.370000001</v>
      </c>
    </row>
    <row r="25" spans="1:13" ht="15" customHeight="1" x14ac:dyDescent="0.35">
      <c r="A25" s="13" t="s">
        <v>24</v>
      </c>
      <c r="B25" s="13" t="s">
        <v>14</v>
      </c>
      <c r="C25" s="13">
        <v>1111</v>
      </c>
      <c r="D25" s="13">
        <v>1320</v>
      </c>
      <c r="E25" s="13"/>
      <c r="F25" s="13" t="s">
        <v>25</v>
      </c>
      <c r="G25" s="15">
        <v>39956115</v>
      </c>
      <c r="H25" s="15">
        <v>39956115</v>
      </c>
      <c r="I25" s="15">
        <v>0</v>
      </c>
      <c r="J25" s="16">
        <v>0</v>
      </c>
      <c r="K25" s="16">
        <v>21875279.760000002</v>
      </c>
      <c r="L25" s="16">
        <v>21875279.760000002</v>
      </c>
      <c r="M25" s="16">
        <v>18080835.239999998</v>
      </c>
    </row>
    <row r="26" spans="1:13" ht="15" customHeight="1" x14ac:dyDescent="0.35">
      <c r="A26" s="13" t="s">
        <v>26</v>
      </c>
      <c r="B26" s="13" t="s">
        <v>14</v>
      </c>
      <c r="C26" s="13">
        <v>1111</v>
      </c>
      <c r="D26" s="13">
        <v>1320</v>
      </c>
      <c r="E26" s="13"/>
      <c r="F26" s="13" t="s">
        <v>27</v>
      </c>
      <c r="G26" s="15">
        <v>65031652</v>
      </c>
      <c r="H26" s="16">
        <v>65031652</v>
      </c>
      <c r="I26" s="16">
        <v>0</v>
      </c>
      <c r="J26" s="16">
        <v>0</v>
      </c>
      <c r="K26" s="16">
        <v>28892877.190000001</v>
      </c>
      <c r="L26" s="15">
        <v>28892877.190000001</v>
      </c>
      <c r="M26" s="16">
        <v>36138774.810000002</v>
      </c>
    </row>
    <row r="27" spans="1:13" x14ac:dyDescent="0.35">
      <c r="A27" s="13" t="s">
        <v>26</v>
      </c>
      <c r="B27" s="13" t="s">
        <v>14</v>
      </c>
      <c r="C27" s="13">
        <v>1111</v>
      </c>
      <c r="D27" s="13">
        <v>1320</v>
      </c>
      <c r="E27" s="13"/>
      <c r="F27" s="13" t="s">
        <v>27</v>
      </c>
      <c r="G27" s="15">
        <v>115313585</v>
      </c>
      <c r="H27" s="15">
        <v>115313585</v>
      </c>
      <c r="I27" s="15">
        <v>0</v>
      </c>
      <c r="J27" s="16">
        <v>0</v>
      </c>
      <c r="K27" s="16">
        <v>61443265.399999999</v>
      </c>
      <c r="L27" s="16">
        <v>61443265.399999999</v>
      </c>
      <c r="M27" s="16">
        <v>53870319.600000001</v>
      </c>
    </row>
    <row r="28" spans="1:13" x14ac:dyDescent="0.35">
      <c r="A28" s="13" t="s">
        <v>26</v>
      </c>
      <c r="B28" s="13" t="s">
        <v>14</v>
      </c>
      <c r="C28" s="13">
        <v>1111</v>
      </c>
      <c r="D28" s="13">
        <v>1320</v>
      </c>
      <c r="E28" s="13"/>
      <c r="F28" s="13" t="s">
        <v>27</v>
      </c>
      <c r="G28" s="15">
        <v>1648093884</v>
      </c>
      <c r="H28" s="15">
        <v>1648093884</v>
      </c>
      <c r="I28" s="15">
        <v>0</v>
      </c>
      <c r="J28" s="16">
        <v>0</v>
      </c>
      <c r="K28" s="16">
        <v>908794834.12</v>
      </c>
      <c r="L28" s="16">
        <v>908794834.12</v>
      </c>
      <c r="M28" s="16">
        <v>739299049.88</v>
      </c>
    </row>
    <row r="29" spans="1:13" x14ac:dyDescent="0.35">
      <c r="A29" s="13" t="s">
        <v>26</v>
      </c>
      <c r="B29" s="13" t="s">
        <v>14</v>
      </c>
      <c r="C29" s="13">
        <v>1111</v>
      </c>
      <c r="D29" s="13">
        <v>1320</v>
      </c>
      <c r="E29" s="13"/>
      <c r="F29" s="13" t="s">
        <v>27</v>
      </c>
      <c r="G29" s="15">
        <v>103333949</v>
      </c>
      <c r="H29" s="15">
        <v>103333949</v>
      </c>
      <c r="I29" s="15">
        <v>0</v>
      </c>
      <c r="J29" s="16">
        <v>0</v>
      </c>
      <c r="K29" s="16">
        <v>56568714.640000001</v>
      </c>
      <c r="L29" s="16">
        <v>56568714.640000001</v>
      </c>
      <c r="M29" s="16">
        <v>46765234.359999999</v>
      </c>
    </row>
    <row r="30" spans="1:13" x14ac:dyDescent="0.35">
      <c r="A30" s="13" t="s">
        <v>26</v>
      </c>
      <c r="B30" s="13" t="s">
        <v>14</v>
      </c>
      <c r="C30" s="13">
        <v>1111</v>
      </c>
      <c r="D30" s="13">
        <v>1320</v>
      </c>
      <c r="E30" s="13"/>
      <c r="F30" s="13" t="s">
        <v>27</v>
      </c>
      <c r="G30" s="15">
        <v>90933221</v>
      </c>
      <c r="H30" s="15">
        <v>90933221</v>
      </c>
      <c r="I30" s="15">
        <v>0</v>
      </c>
      <c r="J30" s="16">
        <v>0</v>
      </c>
      <c r="K30" s="16">
        <v>50295621.240000002</v>
      </c>
      <c r="L30" s="16">
        <v>50295621.240000002</v>
      </c>
      <c r="M30" s="16">
        <v>40637599.759999998</v>
      </c>
    </row>
    <row r="31" spans="1:13" x14ac:dyDescent="0.35">
      <c r="A31" s="13" t="s">
        <v>26</v>
      </c>
      <c r="B31" s="13" t="s">
        <v>14</v>
      </c>
      <c r="C31" s="13">
        <v>1111</v>
      </c>
      <c r="D31" s="13">
        <v>1320</v>
      </c>
      <c r="E31" s="13"/>
      <c r="F31" s="13" t="s">
        <v>27</v>
      </c>
      <c r="G31" s="15">
        <v>129076390</v>
      </c>
      <c r="H31" s="15">
        <v>129076390</v>
      </c>
      <c r="I31" s="15">
        <v>0</v>
      </c>
      <c r="J31" s="16">
        <v>0</v>
      </c>
      <c r="K31" s="16">
        <v>51234715.659999996</v>
      </c>
      <c r="L31" s="16">
        <v>51234715.659999996</v>
      </c>
      <c r="M31" s="16">
        <v>77841674.340000004</v>
      </c>
    </row>
    <row r="32" spans="1:13" x14ac:dyDescent="0.35">
      <c r="A32" s="13" t="s">
        <v>26</v>
      </c>
      <c r="B32" s="13" t="s">
        <v>14</v>
      </c>
      <c r="C32" s="13">
        <v>1111</v>
      </c>
      <c r="D32" s="13">
        <v>1320</v>
      </c>
      <c r="E32" s="13"/>
      <c r="F32" s="13" t="s">
        <v>27</v>
      </c>
      <c r="G32" s="15">
        <v>308818</v>
      </c>
      <c r="H32" s="15">
        <v>308818</v>
      </c>
      <c r="I32" s="15">
        <v>0</v>
      </c>
      <c r="J32" s="16">
        <v>0</v>
      </c>
      <c r="K32" s="16">
        <v>0</v>
      </c>
      <c r="L32" s="16">
        <v>0</v>
      </c>
      <c r="M32" s="16">
        <v>308818</v>
      </c>
    </row>
    <row r="33" spans="1:13" x14ac:dyDescent="0.35">
      <c r="A33" s="13" t="s">
        <v>28</v>
      </c>
      <c r="B33" s="13" t="s">
        <v>14</v>
      </c>
      <c r="C33" s="13">
        <v>1111</v>
      </c>
      <c r="D33" s="13">
        <v>1320</v>
      </c>
      <c r="E33" s="13"/>
      <c r="F33" s="13" t="s">
        <v>29</v>
      </c>
      <c r="G33" s="15">
        <v>63190576</v>
      </c>
      <c r="H33" s="15">
        <v>63190576</v>
      </c>
      <c r="I33" s="15">
        <v>0</v>
      </c>
      <c r="J33" s="16">
        <v>0</v>
      </c>
      <c r="K33" s="16">
        <v>16299286.449999999</v>
      </c>
      <c r="L33" s="16">
        <v>16299286.449999999</v>
      </c>
      <c r="M33" s="16">
        <v>46891289.549999997</v>
      </c>
    </row>
    <row r="34" spans="1:13" ht="20" x14ac:dyDescent="0.35">
      <c r="A34" s="13" t="s">
        <v>30</v>
      </c>
      <c r="B34" s="13" t="s">
        <v>14</v>
      </c>
      <c r="C34" s="13">
        <v>1111</v>
      </c>
      <c r="D34" s="13">
        <v>1320</v>
      </c>
      <c r="E34" s="13"/>
      <c r="F34" s="13" t="s">
        <v>31</v>
      </c>
      <c r="G34" s="15">
        <v>6398250697</v>
      </c>
      <c r="H34" s="16">
        <v>6248250697</v>
      </c>
      <c r="I34" s="16">
        <v>0</v>
      </c>
      <c r="J34" s="16">
        <v>0</v>
      </c>
      <c r="K34" s="16">
        <v>4175883206.8299999</v>
      </c>
      <c r="L34" s="15">
        <v>4175883206.8299999</v>
      </c>
      <c r="M34" s="16">
        <v>2072367490.1700001</v>
      </c>
    </row>
    <row r="35" spans="1:13" ht="20" x14ac:dyDescent="0.35">
      <c r="A35" s="13" t="s">
        <v>30</v>
      </c>
      <c r="B35" s="13" t="s">
        <v>14</v>
      </c>
      <c r="C35" s="13">
        <v>1111</v>
      </c>
      <c r="D35" s="13">
        <v>1320</v>
      </c>
      <c r="E35" s="13"/>
      <c r="F35" s="13" t="s">
        <v>31</v>
      </c>
      <c r="G35" s="15">
        <v>15195923029</v>
      </c>
      <c r="H35" s="15">
        <v>15095923029</v>
      </c>
      <c r="I35" s="15">
        <v>0</v>
      </c>
      <c r="J35" s="16">
        <v>0</v>
      </c>
      <c r="K35" s="16">
        <v>10195653138.32</v>
      </c>
      <c r="L35" s="16">
        <v>10195653138.32</v>
      </c>
      <c r="M35" s="16">
        <v>4900269890.6800003</v>
      </c>
    </row>
    <row r="36" spans="1:13" ht="20" x14ac:dyDescent="0.35">
      <c r="A36" s="13" t="s">
        <v>30</v>
      </c>
      <c r="B36" s="13" t="s">
        <v>14</v>
      </c>
      <c r="C36" s="13">
        <v>1111</v>
      </c>
      <c r="D36" s="13">
        <v>1320</v>
      </c>
      <c r="E36" s="13"/>
      <c r="F36" s="13" t="s">
        <v>31</v>
      </c>
      <c r="G36" s="15">
        <v>7492679314</v>
      </c>
      <c r="H36" s="15">
        <v>7492679314</v>
      </c>
      <c r="I36" s="15">
        <v>0</v>
      </c>
      <c r="J36" s="16">
        <v>0</v>
      </c>
      <c r="K36" s="16">
        <v>4789737106.8100004</v>
      </c>
      <c r="L36" s="16">
        <v>4789737106.8100004</v>
      </c>
      <c r="M36" s="16">
        <v>2702942207.1900001</v>
      </c>
    </row>
    <row r="37" spans="1:13" ht="20" x14ac:dyDescent="0.35">
      <c r="A37" s="13" t="s">
        <v>30</v>
      </c>
      <c r="B37" s="13" t="s">
        <v>14</v>
      </c>
      <c r="C37" s="13">
        <v>1111</v>
      </c>
      <c r="D37" s="13">
        <v>1320</v>
      </c>
      <c r="E37" s="13"/>
      <c r="F37" s="13" t="s">
        <v>31</v>
      </c>
      <c r="G37" s="15">
        <v>4596772608</v>
      </c>
      <c r="H37" s="15">
        <v>4496772608</v>
      </c>
      <c r="I37" s="15">
        <v>0</v>
      </c>
      <c r="J37" s="16">
        <v>0</v>
      </c>
      <c r="K37" s="16">
        <v>2810726104.3000002</v>
      </c>
      <c r="L37" s="16">
        <v>2810726104.3000002</v>
      </c>
      <c r="M37" s="16">
        <v>1686046503.7</v>
      </c>
    </row>
    <row r="38" spans="1:13" ht="20" x14ac:dyDescent="0.35">
      <c r="A38" s="13" t="s">
        <v>30</v>
      </c>
      <c r="B38" s="13" t="s">
        <v>14</v>
      </c>
      <c r="C38" s="13">
        <v>1111</v>
      </c>
      <c r="D38" s="13">
        <v>1320</v>
      </c>
      <c r="E38" s="13"/>
      <c r="F38" s="13" t="s">
        <v>31</v>
      </c>
      <c r="G38" s="15">
        <v>2965922624</v>
      </c>
      <c r="H38" s="15">
        <v>2965922624</v>
      </c>
      <c r="I38" s="15">
        <v>0</v>
      </c>
      <c r="J38" s="16">
        <v>0</v>
      </c>
      <c r="K38" s="16">
        <v>2028453451.98</v>
      </c>
      <c r="L38" s="16">
        <v>2028453451.98</v>
      </c>
      <c r="M38" s="16">
        <v>937469172.01999998</v>
      </c>
    </row>
    <row r="39" spans="1:13" ht="20" x14ac:dyDescent="0.35">
      <c r="A39" s="13" t="s">
        <v>30</v>
      </c>
      <c r="B39" s="13" t="s">
        <v>14</v>
      </c>
      <c r="C39" s="13">
        <v>1111</v>
      </c>
      <c r="D39" s="13">
        <v>1320</v>
      </c>
      <c r="E39" s="13"/>
      <c r="F39" s="13" t="s">
        <v>31</v>
      </c>
      <c r="G39" s="15">
        <v>983048686</v>
      </c>
      <c r="H39" s="15">
        <v>983048686</v>
      </c>
      <c r="I39" s="15">
        <v>0</v>
      </c>
      <c r="J39" s="16">
        <v>0</v>
      </c>
      <c r="K39" s="16">
        <v>422018752.58999997</v>
      </c>
      <c r="L39" s="16">
        <v>422018752.58999997</v>
      </c>
      <c r="M39" s="16">
        <v>561029933.40999997</v>
      </c>
    </row>
    <row r="40" spans="1:13" ht="20" x14ac:dyDescent="0.35">
      <c r="A40" s="13" t="s">
        <v>30</v>
      </c>
      <c r="B40" s="13" t="s">
        <v>14</v>
      </c>
      <c r="C40" s="13">
        <v>1111</v>
      </c>
      <c r="D40" s="13">
        <v>1320</v>
      </c>
      <c r="E40" s="13"/>
      <c r="F40" s="13" t="s">
        <v>31</v>
      </c>
      <c r="G40" s="15">
        <v>154243277</v>
      </c>
      <c r="H40" s="15">
        <v>154243277</v>
      </c>
      <c r="I40" s="15">
        <v>0</v>
      </c>
      <c r="J40" s="16">
        <v>0</v>
      </c>
      <c r="K40" s="16">
        <v>66623377.920000002</v>
      </c>
      <c r="L40" s="16">
        <v>66623377.920000002</v>
      </c>
      <c r="M40" s="16">
        <v>87619899.079999998</v>
      </c>
    </row>
    <row r="41" spans="1:13" ht="20" x14ac:dyDescent="0.35">
      <c r="A41" s="13" t="s">
        <v>32</v>
      </c>
      <c r="B41" s="13" t="s">
        <v>14</v>
      </c>
      <c r="C41" s="13">
        <v>1111</v>
      </c>
      <c r="D41" s="13">
        <v>1320</v>
      </c>
      <c r="E41" s="13"/>
      <c r="F41" s="13" t="s">
        <v>33</v>
      </c>
      <c r="G41" s="15">
        <v>5948813464</v>
      </c>
      <c r="H41" s="16">
        <v>6145313464</v>
      </c>
      <c r="I41" s="16">
        <v>0</v>
      </c>
      <c r="J41" s="16">
        <v>0</v>
      </c>
      <c r="K41" s="16">
        <v>4262662485.48</v>
      </c>
      <c r="L41" s="15">
        <v>4262662485.48</v>
      </c>
      <c r="M41" s="16">
        <v>1882650978.52</v>
      </c>
    </row>
    <row r="42" spans="1:13" ht="20" x14ac:dyDescent="0.35">
      <c r="A42" s="13" t="s">
        <v>32</v>
      </c>
      <c r="B42" s="13" t="s">
        <v>14</v>
      </c>
      <c r="C42" s="13">
        <v>1111</v>
      </c>
      <c r="D42" s="13">
        <v>1320</v>
      </c>
      <c r="E42" s="13"/>
      <c r="F42" s="13" t="s">
        <v>33</v>
      </c>
      <c r="G42" s="15">
        <v>16263676915</v>
      </c>
      <c r="H42" s="15">
        <v>16261676915</v>
      </c>
      <c r="I42" s="15">
        <v>0</v>
      </c>
      <c r="J42" s="16">
        <v>0</v>
      </c>
      <c r="K42" s="16">
        <v>10786298105.379999</v>
      </c>
      <c r="L42" s="16">
        <v>10786298105.379999</v>
      </c>
      <c r="M42" s="16">
        <v>5475378809.6199999</v>
      </c>
    </row>
    <row r="43" spans="1:13" ht="20" x14ac:dyDescent="0.35">
      <c r="A43" s="13" t="s">
        <v>32</v>
      </c>
      <c r="B43" s="13" t="s">
        <v>14</v>
      </c>
      <c r="C43" s="13">
        <v>1111</v>
      </c>
      <c r="D43" s="13">
        <v>1320</v>
      </c>
      <c r="E43" s="13"/>
      <c r="F43" s="13" t="s">
        <v>33</v>
      </c>
      <c r="G43" s="15">
        <v>3047801317</v>
      </c>
      <c r="H43" s="15">
        <v>3147801317</v>
      </c>
      <c r="I43" s="15">
        <v>0</v>
      </c>
      <c r="J43" s="16">
        <v>0</v>
      </c>
      <c r="K43" s="16">
        <v>2080679102.6600001</v>
      </c>
      <c r="L43" s="16">
        <v>2080679102.6600001</v>
      </c>
      <c r="M43" s="16">
        <v>1067122214.34</v>
      </c>
    </row>
    <row r="44" spans="1:13" ht="20" x14ac:dyDescent="0.35">
      <c r="A44" s="13" t="s">
        <v>32</v>
      </c>
      <c r="B44" s="13" t="s">
        <v>14</v>
      </c>
      <c r="C44" s="13">
        <v>1111</v>
      </c>
      <c r="D44" s="13">
        <v>1320</v>
      </c>
      <c r="E44" s="13"/>
      <c r="F44" s="13" t="s">
        <v>33</v>
      </c>
      <c r="G44" s="15">
        <v>6545544082</v>
      </c>
      <c r="H44" s="15">
        <v>6429544082</v>
      </c>
      <c r="I44" s="15">
        <v>0</v>
      </c>
      <c r="J44" s="16">
        <v>0</v>
      </c>
      <c r="K44" s="16">
        <v>4199546548.9000001</v>
      </c>
      <c r="L44" s="16">
        <v>4199546548.9000001</v>
      </c>
      <c r="M44" s="16">
        <v>2229997533.0999999</v>
      </c>
    </row>
    <row r="45" spans="1:13" ht="20" x14ac:dyDescent="0.35">
      <c r="A45" s="13" t="s">
        <v>32</v>
      </c>
      <c r="B45" s="13" t="s">
        <v>14</v>
      </c>
      <c r="C45" s="13">
        <v>1111</v>
      </c>
      <c r="D45" s="13">
        <v>1320</v>
      </c>
      <c r="E45" s="13"/>
      <c r="F45" s="13" t="s">
        <v>33</v>
      </c>
      <c r="G45" s="15">
        <v>5391798685</v>
      </c>
      <c r="H45" s="15">
        <v>5491798685</v>
      </c>
      <c r="I45" s="15">
        <v>0</v>
      </c>
      <c r="J45" s="16">
        <v>0</v>
      </c>
      <c r="K45" s="16">
        <v>3603090938.1700001</v>
      </c>
      <c r="L45" s="16">
        <v>3603090938.1700001</v>
      </c>
      <c r="M45" s="16">
        <v>1888707746.8299999</v>
      </c>
    </row>
    <row r="46" spans="1:13" ht="20" x14ac:dyDescent="0.35">
      <c r="A46" s="13" t="s">
        <v>32</v>
      </c>
      <c r="B46" s="13" t="s">
        <v>14</v>
      </c>
      <c r="C46" s="13">
        <v>1111</v>
      </c>
      <c r="D46" s="13">
        <v>1320</v>
      </c>
      <c r="E46" s="13"/>
      <c r="F46" s="13" t="s">
        <v>33</v>
      </c>
      <c r="G46" s="15">
        <v>880447263</v>
      </c>
      <c r="H46" s="15">
        <v>880447263</v>
      </c>
      <c r="I46" s="15">
        <v>0</v>
      </c>
      <c r="J46" s="16">
        <v>0</v>
      </c>
      <c r="K46" s="16">
        <v>525484352.69999999</v>
      </c>
      <c r="L46" s="16">
        <v>525484352.69999999</v>
      </c>
      <c r="M46" s="16">
        <v>354962910.30000001</v>
      </c>
    </row>
    <row r="47" spans="1:13" ht="20" x14ac:dyDescent="0.35">
      <c r="A47" s="13" t="s">
        <v>32</v>
      </c>
      <c r="B47" s="13" t="s">
        <v>14</v>
      </c>
      <c r="C47" s="13">
        <v>1111</v>
      </c>
      <c r="D47" s="13">
        <v>1320</v>
      </c>
      <c r="E47" s="13"/>
      <c r="F47" s="13" t="s">
        <v>33</v>
      </c>
      <c r="G47" s="15">
        <v>219840031</v>
      </c>
      <c r="H47" s="15">
        <v>219840031</v>
      </c>
      <c r="I47" s="15">
        <v>0</v>
      </c>
      <c r="J47" s="16">
        <v>0</v>
      </c>
      <c r="K47" s="16">
        <v>118776601.51000001</v>
      </c>
      <c r="L47" s="16">
        <v>118776601.51000001</v>
      </c>
      <c r="M47" s="16">
        <v>101063429.48999999</v>
      </c>
    </row>
    <row r="48" spans="1:13" x14ac:dyDescent="0.35">
      <c r="A48" s="13" t="s">
        <v>34</v>
      </c>
      <c r="B48" s="13" t="s">
        <v>14</v>
      </c>
      <c r="C48" s="13">
        <v>1111</v>
      </c>
      <c r="D48" s="13">
        <v>1320</v>
      </c>
      <c r="E48" s="13"/>
      <c r="F48" s="13" t="s">
        <v>35</v>
      </c>
      <c r="G48" s="15">
        <v>3735754116</v>
      </c>
      <c r="H48" s="16">
        <v>3735754116</v>
      </c>
      <c r="I48" s="16">
        <v>0</v>
      </c>
      <c r="J48" s="16">
        <v>0</v>
      </c>
      <c r="K48" s="16">
        <v>8862016.6899999995</v>
      </c>
      <c r="L48" s="15">
        <v>8862016.6899999995</v>
      </c>
      <c r="M48" s="16">
        <v>3726892099.3099999</v>
      </c>
    </row>
    <row r="49" spans="1:13" x14ac:dyDescent="0.35">
      <c r="A49" s="13" t="s">
        <v>34</v>
      </c>
      <c r="B49" s="13" t="s">
        <v>14</v>
      </c>
      <c r="C49" s="13">
        <v>1111</v>
      </c>
      <c r="D49" s="13">
        <v>1320</v>
      </c>
      <c r="E49" s="13"/>
      <c r="F49" s="13" t="s">
        <v>35</v>
      </c>
      <c r="G49" s="15">
        <v>9131710000</v>
      </c>
      <c r="H49" s="15">
        <v>9131710000</v>
      </c>
      <c r="I49" s="15">
        <v>0</v>
      </c>
      <c r="J49" s="16">
        <v>0</v>
      </c>
      <c r="K49" s="16">
        <v>25849072.210000001</v>
      </c>
      <c r="L49" s="16">
        <v>25849072.210000001</v>
      </c>
      <c r="M49" s="16">
        <v>9105860927.7900009</v>
      </c>
    </row>
    <row r="50" spans="1:13" x14ac:dyDescent="0.35">
      <c r="A50" s="13" t="s">
        <v>34</v>
      </c>
      <c r="B50" s="13" t="s">
        <v>14</v>
      </c>
      <c r="C50" s="13">
        <v>1111</v>
      </c>
      <c r="D50" s="13">
        <v>1320</v>
      </c>
      <c r="E50" s="13"/>
      <c r="F50" s="13" t="s">
        <v>35</v>
      </c>
      <c r="G50" s="15">
        <v>5047972049</v>
      </c>
      <c r="H50" s="15">
        <v>5047972049</v>
      </c>
      <c r="I50" s="15">
        <v>0</v>
      </c>
      <c r="J50" s="16">
        <v>0</v>
      </c>
      <c r="K50" s="16">
        <v>22723020.66</v>
      </c>
      <c r="L50" s="16">
        <v>22723020.66</v>
      </c>
      <c r="M50" s="16">
        <v>5025249028.3400002</v>
      </c>
    </row>
    <row r="51" spans="1:13" x14ac:dyDescent="0.35">
      <c r="A51" s="13" t="s">
        <v>34</v>
      </c>
      <c r="B51" s="13" t="s">
        <v>14</v>
      </c>
      <c r="C51" s="13">
        <v>1111</v>
      </c>
      <c r="D51" s="13">
        <v>1320</v>
      </c>
      <c r="E51" s="13"/>
      <c r="F51" s="13" t="s">
        <v>35</v>
      </c>
      <c r="G51" s="15">
        <v>3061118500</v>
      </c>
      <c r="H51" s="15">
        <v>3061118500</v>
      </c>
      <c r="I51" s="15">
        <v>0</v>
      </c>
      <c r="J51" s="16">
        <v>0</v>
      </c>
      <c r="K51" s="16">
        <v>10980880.51</v>
      </c>
      <c r="L51" s="16">
        <v>10980880.51</v>
      </c>
      <c r="M51" s="16">
        <v>3050137619.4899998</v>
      </c>
    </row>
    <row r="52" spans="1:13" x14ac:dyDescent="0.35">
      <c r="A52" s="13" t="s">
        <v>34</v>
      </c>
      <c r="B52" s="13" t="s">
        <v>14</v>
      </c>
      <c r="C52" s="13">
        <v>1111</v>
      </c>
      <c r="D52" s="13">
        <v>1320</v>
      </c>
      <c r="E52" s="13"/>
      <c r="F52" s="13" t="s">
        <v>35</v>
      </c>
      <c r="G52" s="15">
        <v>2336974213</v>
      </c>
      <c r="H52" s="15">
        <v>2336974213</v>
      </c>
      <c r="I52" s="15">
        <v>0</v>
      </c>
      <c r="J52" s="16">
        <v>0</v>
      </c>
      <c r="K52" s="16">
        <v>4924794.8899999997</v>
      </c>
      <c r="L52" s="16">
        <v>4924794.8899999997</v>
      </c>
      <c r="M52" s="16">
        <v>2332049418.1100001</v>
      </c>
    </row>
    <row r="53" spans="1:13" x14ac:dyDescent="0.35">
      <c r="A53" s="13" t="s">
        <v>34</v>
      </c>
      <c r="B53" s="13" t="s">
        <v>14</v>
      </c>
      <c r="C53" s="13">
        <v>1111</v>
      </c>
      <c r="D53" s="13">
        <v>1320</v>
      </c>
      <c r="E53" s="13"/>
      <c r="F53" s="13" t="s">
        <v>35</v>
      </c>
      <c r="G53" s="15">
        <v>593447000</v>
      </c>
      <c r="H53" s="15">
        <v>593447000</v>
      </c>
      <c r="I53" s="15">
        <v>0</v>
      </c>
      <c r="J53" s="16">
        <v>0</v>
      </c>
      <c r="K53" s="16">
        <v>1719954.47</v>
      </c>
      <c r="L53" s="16">
        <v>1719954.47</v>
      </c>
      <c r="M53" s="16">
        <v>591727045.52999997</v>
      </c>
    </row>
    <row r="54" spans="1:13" x14ac:dyDescent="0.35">
      <c r="A54" s="13" t="s">
        <v>34</v>
      </c>
      <c r="B54" s="13" t="s">
        <v>14</v>
      </c>
      <c r="C54" s="13">
        <v>1111</v>
      </c>
      <c r="D54" s="13">
        <v>1320</v>
      </c>
      <c r="E54" s="13"/>
      <c r="F54" s="13" t="s">
        <v>35</v>
      </c>
      <c r="G54" s="15">
        <v>94778109</v>
      </c>
      <c r="H54" s="15">
        <v>94778109</v>
      </c>
      <c r="I54" s="15">
        <v>0</v>
      </c>
      <c r="J54" s="16">
        <v>0</v>
      </c>
      <c r="K54" s="16">
        <v>0</v>
      </c>
      <c r="L54" s="16">
        <v>0</v>
      </c>
      <c r="M54" s="16">
        <v>94778109</v>
      </c>
    </row>
    <row r="55" spans="1:13" x14ac:dyDescent="0.35">
      <c r="A55" s="13" t="s">
        <v>36</v>
      </c>
      <c r="B55" s="13" t="s">
        <v>14</v>
      </c>
      <c r="C55" s="13">
        <v>1111</v>
      </c>
      <c r="D55" s="13">
        <v>1320</v>
      </c>
      <c r="E55" s="13"/>
      <c r="F55" s="13" t="s">
        <v>37</v>
      </c>
      <c r="G55" s="15">
        <v>3443143671</v>
      </c>
      <c r="H55" s="16">
        <v>3446643671</v>
      </c>
      <c r="I55" s="16">
        <v>0</v>
      </c>
      <c r="J55" s="16">
        <v>0</v>
      </c>
      <c r="K55" s="16">
        <v>3434462533.3099999</v>
      </c>
      <c r="L55" s="15">
        <v>3434462533.3099999</v>
      </c>
      <c r="M55" s="16">
        <v>12181137.689999999</v>
      </c>
    </row>
    <row r="56" spans="1:13" x14ac:dyDescent="0.35">
      <c r="A56" s="13" t="s">
        <v>36</v>
      </c>
      <c r="B56" s="13" t="s">
        <v>14</v>
      </c>
      <c r="C56" s="13">
        <v>1111</v>
      </c>
      <c r="D56" s="13">
        <v>1320</v>
      </c>
      <c r="E56" s="13"/>
      <c r="F56" s="13" t="s">
        <v>37</v>
      </c>
      <c r="G56" s="15">
        <v>8354905128</v>
      </c>
      <c r="H56" s="15">
        <v>8456905128</v>
      </c>
      <c r="I56" s="15">
        <v>0</v>
      </c>
      <c r="J56" s="16">
        <v>0</v>
      </c>
      <c r="K56" s="16">
        <v>8456778130.6000004</v>
      </c>
      <c r="L56" s="16">
        <v>8456778130.6000004</v>
      </c>
      <c r="M56" s="16">
        <v>126997.4</v>
      </c>
    </row>
    <row r="57" spans="1:13" x14ac:dyDescent="0.35">
      <c r="A57" s="13" t="s">
        <v>36</v>
      </c>
      <c r="B57" s="13" t="s">
        <v>14</v>
      </c>
      <c r="C57" s="13">
        <v>1111</v>
      </c>
      <c r="D57" s="13">
        <v>1320</v>
      </c>
      <c r="E57" s="13"/>
      <c r="F57" s="13" t="s">
        <v>37</v>
      </c>
      <c r="G57" s="15">
        <v>4496345864</v>
      </c>
      <c r="H57" s="15">
        <v>4496345864</v>
      </c>
      <c r="I57" s="15">
        <v>0</v>
      </c>
      <c r="J57" s="16">
        <v>0</v>
      </c>
      <c r="K57" s="16">
        <v>4357280218.7299995</v>
      </c>
      <c r="L57" s="16">
        <v>4357280218.7299995</v>
      </c>
      <c r="M57" s="16">
        <v>139065645.27000001</v>
      </c>
    </row>
    <row r="58" spans="1:13" x14ac:dyDescent="0.35">
      <c r="A58" s="13" t="s">
        <v>36</v>
      </c>
      <c r="B58" s="13" t="s">
        <v>14</v>
      </c>
      <c r="C58" s="13">
        <v>1111</v>
      </c>
      <c r="D58" s="13">
        <v>1320</v>
      </c>
      <c r="E58" s="13"/>
      <c r="F58" s="13" t="s">
        <v>37</v>
      </c>
      <c r="G58" s="15">
        <v>2771283324</v>
      </c>
      <c r="H58" s="15">
        <v>2787283324</v>
      </c>
      <c r="I58" s="15">
        <v>0</v>
      </c>
      <c r="J58" s="16">
        <v>0</v>
      </c>
      <c r="K58" s="16">
        <v>2762813920.6900001</v>
      </c>
      <c r="L58" s="16">
        <v>2762813920.6900001</v>
      </c>
      <c r="M58" s="16">
        <v>24469403.309999999</v>
      </c>
    </row>
    <row r="59" spans="1:13" x14ac:dyDescent="0.35">
      <c r="A59" s="13" t="s">
        <v>36</v>
      </c>
      <c r="B59" s="13" t="s">
        <v>14</v>
      </c>
      <c r="C59" s="13">
        <v>1111</v>
      </c>
      <c r="D59" s="13">
        <v>1320</v>
      </c>
      <c r="E59" s="13"/>
      <c r="F59" s="13" t="s">
        <v>37</v>
      </c>
      <c r="G59" s="15">
        <v>2158316070</v>
      </c>
      <c r="H59" s="15">
        <v>2158316070</v>
      </c>
      <c r="I59" s="15">
        <v>0</v>
      </c>
      <c r="J59" s="16">
        <v>0</v>
      </c>
      <c r="K59" s="16">
        <v>2098257641.73</v>
      </c>
      <c r="L59" s="16">
        <v>2098257641.73</v>
      </c>
      <c r="M59" s="16">
        <v>60058428.270000003</v>
      </c>
    </row>
    <row r="60" spans="1:13" x14ac:dyDescent="0.35">
      <c r="A60" s="13" t="s">
        <v>36</v>
      </c>
      <c r="B60" s="13" t="s">
        <v>14</v>
      </c>
      <c r="C60" s="13">
        <v>1111</v>
      </c>
      <c r="D60" s="13">
        <v>1320</v>
      </c>
      <c r="E60" s="13"/>
      <c r="F60" s="13" t="s">
        <v>37</v>
      </c>
      <c r="G60" s="15">
        <v>448747297</v>
      </c>
      <c r="H60" s="15">
        <v>448747297</v>
      </c>
      <c r="I60" s="15">
        <v>0</v>
      </c>
      <c r="J60" s="16">
        <v>0</v>
      </c>
      <c r="K60" s="16">
        <v>431320186.44</v>
      </c>
      <c r="L60" s="16">
        <v>431320186.44</v>
      </c>
      <c r="M60" s="16">
        <v>17427110.559999999</v>
      </c>
    </row>
    <row r="61" spans="1:13" x14ac:dyDescent="0.35">
      <c r="A61" s="13" t="s">
        <v>36</v>
      </c>
      <c r="B61" s="13" t="s">
        <v>14</v>
      </c>
      <c r="C61" s="13">
        <v>1111</v>
      </c>
      <c r="D61" s="13">
        <v>1320</v>
      </c>
      <c r="E61" s="13"/>
      <c r="F61" s="13" t="s">
        <v>37</v>
      </c>
      <c r="G61" s="15">
        <v>66198712</v>
      </c>
      <c r="H61" s="15">
        <v>66198712</v>
      </c>
      <c r="I61" s="15">
        <v>0</v>
      </c>
      <c r="J61" s="16">
        <v>0</v>
      </c>
      <c r="K61" s="16">
        <v>60601354.200000003</v>
      </c>
      <c r="L61" s="16">
        <v>60601354.200000003</v>
      </c>
      <c r="M61" s="16">
        <v>5597357.7999999998</v>
      </c>
    </row>
    <row r="62" spans="1:13" ht="20" x14ac:dyDescent="0.35">
      <c r="A62" s="13" t="s">
        <v>38</v>
      </c>
      <c r="B62" s="13" t="s">
        <v>14</v>
      </c>
      <c r="C62" s="13">
        <v>1111</v>
      </c>
      <c r="D62" s="13">
        <v>1320</v>
      </c>
      <c r="E62" s="13"/>
      <c r="F62" s="13" t="s">
        <v>39</v>
      </c>
      <c r="G62" s="15">
        <v>8358990056</v>
      </c>
      <c r="H62" s="16">
        <v>8208990056</v>
      </c>
      <c r="I62" s="16">
        <v>0</v>
      </c>
      <c r="J62" s="16">
        <v>0</v>
      </c>
      <c r="K62" s="16">
        <v>5448979687.8100004</v>
      </c>
      <c r="L62" s="15">
        <v>5448979687.8100004</v>
      </c>
      <c r="M62" s="16">
        <v>2760010368.1900001</v>
      </c>
    </row>
    <row r="63" spans="1:13" ht="20" x14ac:dyDescent="0.35">
      <c r="A63" s="13" t="s">
        <v>38</v>
      </c>
      <c r="B63" s="13" t="s">
        <v>14</v>
      </c>
      <c r="C63" s="13">
        <v>1111</v>
      </c>
      <c r="D63" s="13">
        <v>1320</v>
      </c>
      <c r="E63" s="13"/>
      <c r="F63" s="13" t="s">
        <v>39</v>
      </c>
      <c r="G63" s="15">
        <v>22475242316</v>
      </c>
      <c r="H63" s="15">
        <v>22025242316</v>
      </c>
      <c r="I63" s="15">
        <v>0</v>
      </c>
      <c r="J63" s="16">
        <v>0</v>
      </c>
      <c r="K63" s="16">
        <v>14494812840.58</v>
      </c>
      <c r="L63" s="16">
        <v>14494812840.58</v>
      </c>
      <c r="M63" s="16">
        <v>7530429475.4200001</v>
      </c>
    </row>
    <row r="64" spans="1:13" ht="20" x14ac:dyDescent="0.35">
      <c r="A64" s="13" t="s">
        <v>38</v>
      </c>
      <c r="B64" s="13" t="s">
        <v>14</v>
      </c>
      <c r="C64" s="13">
        <v>1111</v>
      </c>
      <c r="D64" s="13">
        <v>1320</v>
      </c>
      <c r="E64" s="13"/>
      <c r="F64" s="13" t="s">
        <v>39</v>
      </c>
      <c r="G64" s="15">
        <v>16148414774</v>
      </c>
      <c r="H64" s="15">
        <v>15648414774</v>
      </c>
      <c r="I64" s="15">
        <v>0</v>
      </c>
      <c r="J64" s="16">
        <v>0</v>
      </c>
      <c r="K64" s="16">
        <v>9822245875.2199993</v>
      </c>
      <c r="L64" s="16">
        <v>9822245875.2199993</v>
      </c>
      <c r="M64" s="16">
        <v>5826168898.7799997</v>
      </c>
    </row>
    <row r="65" spans="1:13" ht="20" x14ac:dyDescent="0.35">
      <c r="A65" s="13" t="s">
        <v>38</v>
      </c>
      <c r="B65" s="13" t="s">
        <v>14</v>
      </c>
      <c r="C65" s="13">
        <v>1111</v>
      </c>
      <c r="D65" s="13">
        <v>1320</v>
      </c>
      <c r="E65" s="13"/>
      <c r="F65" s="13" t="s">
        <v>39</v>
      </c>
      <c r="G65" s="15">
        <v>7388327574</v>
      </c>
      <c r="H65" s="15">
        <v>7388327574</v>
      </c>
      <c r="I65" s="15">
        <v>0</v>
      </c>
      <c r="J65" s="16">
        <v>0</v>
      </c>
      <c r="K65" s="16">
        <v>4878421818.3599997</v>
      </c>
      <c r="L65" s="16">
        <v>4878421818.3599997</v>
      </c>
      <c r="M65" s="16">
        <v>2509905755.6399999</v>
      </c>
    </row>
    <row r="66" spans="1:13" ht="20" x14ac:dyDescent="0.35">
      <c r="A66" s="13" t="s">
        <v>38</v>
      </c>
      <c r="B66" s="13" t="s">
        <v>14</v>
      </c>
      <c r="C66" s="13">
        <v>1111</v>
      </c>
      <c r="D66" s="13">
        <v>1320</v>
      </c>
      <c r="E66" s="13"/>
      <c r="F66" s="13" t="s">
        <v>39</v>
      </c>
      <c r="G66" s="15">
        <v>6245083668</v>
      </c>
      <c r="H66" s="15">
        <v>6145083668</v>
      </c>
      <c r="I66" s="15">
        <v>0</v>
      </c>
      <c r="J66" s="16">
        <v>0</v>
      </c>
      <c r="K66" s="16">
        <v>3880235129.4000001</v>
      </c>
      <c r="L66" s="16">
        <v>3880235129.4000001</v>
      </c>
      <c r="M66" s="16">
        <v>2264848538.5999999</v>
      </c>
    </row>
    <row r="67" spans="1:13" ht="20" x14ac:dyDescent="0.35">
      <c r="A67" s="13" t="s">
        <v>38</v>
      </c>
      <c r="B67" s="13" t="s">
        <v>14</v>
      </c>
      <c r="C67" s="13">
        <v>1111</v>
      </c>
      <c r="D67" s="13">
        <v>1320</v>
      </c>
      <c r="E67" s="13"/>
      <c r="F67" s="13" t="s">
        <v>39</v>
      </c>
      <c r="G67" s="15">
        <v>1615903257</v>
      </c>
      <c r="H67" s="15">
        <v>1615903257</v>
      </c>
      <c r="I67" s="15">
        <v>0</v>
      </c>
      <c r="J67" s="16">
        <v>0</v>
      </c>
      <c r="K67" s="16">
        <v>867644652.72000003</v>
      </c>
      <c r="L67" s="16">
        <v>867644652.72000003</v>
      </c>
      <c r="M67" s="16">
        <v>748258604.27999997</v>
      </c>
    </row>
    <row r="68" spans="1:13" ht="20" x14ac:dyDescent="0.35">
      <c r="A68" s="13" t="s">
        <v>38</v>
      </c>
      <c r="B68" s="13" t="s">
        <v>14</v>
      </c>
      <c r="C68" s="13">
        <v>1111</v>
      </c>
      <c r="D68" s="13">
        <v>1320</v>
      </c>
      <c r="E68" s="13"/>
      <c r="F68" s="13" t="s">
        <v>39</v>
      </c>
      <c r="G68" s="15">
        <v>211943296</v>
      </c>
      <c r="H68" s="15">
        <v>211943296</v>
      </c>
      <c r="I68" s="15">
        <v>0</v>
      </c>
      <c r="J68" s="16">
        <v>0</v>
      </c>
      <c r="K68" s="16">
        <v>129935017.83</v>
      </c>
      <c r="L68" s="16">
        <v>129935017.83</v>
      </c>
      <c r="M68" s="16">
        <v>82008278.170000002</v>
      </c>
    </row>
    <row r="69" spans="1:13" x14ac:dyDescent="0.35">
      <c r="A69" s="18"/>
      <c r="B69" s="18"/>
      <c r="C69" s="18"/>
      <c r="D69" s="18"/>
      <c r="E69" s="18"/>
      <c r="F69" s="18"/>
      <c r="G69" s="19"/>
      <c r="H69" s="19"/>
      <c r="I69" s="19"/>
      <c r="J69" s="20"/>
      <c r="K69" s="20">
        <f>SUM(K2:K68)</f>
        <v>194466522577.44</v>
      </c>
      <c r="L69" s="20"/>
      <c r="M69" s="20"/>
    </row>
    <row r="70" spans="1:13" ht="40" x14ac:dyDescent="0.35">
      <c r="A70" s="13" t="s">
        <v>40</v>
      </c>
      <c r="B70" s="13" t="s">
        <v>14</v>
      </c>
      <c r="C70" s="13">
        <v>1112</v>
      </c>
      <c r="D70" s="13">
        <v>1320</v>
      </c>
      <c r="E70" s="13" t="s">
        <v>41</v>
      </c>
      <c r="F70" s="13" t="s">
        <v>42</v>
      </c>
      <c r="G70" s="15">
        <v>4146687069</v>
      </c>
      <c r="H70" s="16">
        <v>4146687069</v>
      </c>
      <c r="I70" s="16">
        <v>0</v>
      </c>
      <c r="J70" s="16">
        <v>1562509569.79</v>
      </c>
      <c r="K70" s="16">
        <v>2584177499.21</v>
      </c>
      <c r="L70" s="15">
        <v>2584177499.21</v>
      </c>
      <c r="M70" s="16">
        <v>0</v>
      </c>
    </row>
    <row r="71" spans="1:13" ht="40" x14ac:dyDescent="0.35">
      <c r="A71" s="13" t="s">
        <v>40</v>
      </c>
      <c r="B71" s="13" t="s">
        <v>14</v>
      </c>
      <c r="C71" s="13">
        <v>1112</v>
      </c>
      <c r="D71" s="13">
        <v>1320</v>
      </c>
      <c r="E71" s="13" t="s">
        <v>41</v>
      </c>
      <c r="F71" s="13" t="s">
        <v>42</v>
      </c>
      <c r="G71" s="15">
        <v>10142066869</v>
      </c>
      <c r="H71" s="15">
        <v>10142066869</v>
      </c>
      <c r="I71" s="15">
        <v>0</v>
      </c>
      <c r="J71" s="16">
        <v>3815073071.1999998</v>
      </c>
      <c r="K71" s="16">
        <v>6326993797.8000002</v>
      </c>
      <c r="L71" s="16">
        <v>6326993797.8000002</v>
      </c>
      <c r="M71" s="16">
        <v>0</v>
      </c>
    </row>
    <row r="72" spans="1:13" ht="40" x14ac:dyDescent="0.35">
      <c r="A72" s="13" t="s">
        <v>40</v>
      </c>
      <c r="B72" s="13" t="s">
        <v>14</v>
      </c>
      <c r="C72" s="13">
        <v>1112</v>
      </c>
      <c r="D72" s="13">
        <v>1320</v>
      </c>
      <c r="E72" s="13" t="s">
        <v>41</v>
      </c>
      <c r="F72" s="13" t="s">
        <v>42</v>
      </c>
      <c r="G72" s="15">
        <v>5603248974</v>
      </c>
      <c r="H72" s="15">
        <v>5603248974</v>
      </c>
      <c r="I72" s="15">
        <v>0</v>
      </c>
      <c r="J72" s="16">
        <v>2187427425.0700002</v>
      </c>
      <c r="K72" s="16">
        <v>3295821548.9299998</v>
      </c>
      <c r="L72" s="16">
        <v>3295821548.9299998</v>
      </c>
      <c r="M72" s="16">
        <v>120000000</v>
      </c>
    </row>
    <row r="73" spans="1:13" ht="40" x14ac:dyDescent="0.35">
      <c r="A73" s="13" t="s">
        <v>40</v>
      </c>
      <c r="B73" s="13" t="s">
        <v>14</v>
      </c>
      <c r="C73" s="13">
        <v>1112</v>
      </c>
      <c r="D73" s="13">
        <v>1320</v>
      </c>
      <c r="E73" s="13" t="s">
        <v>41</v>
      </c>
      <c r="F73" s="13" t="s">
        <v>42</v>
      </c>
      <c r="G73" s="15">
        <v>3397841535</v>
      </c>
      <c r="H73" s="15">
        <v>3372841535</v>
      </c>
      <c r="I73" s="15">
        <v>0</v>
      </c>
      <c r="J73" s="16">
        <v>1294898055.99</v>
      </c>
      <c r="K73" s="16">
        <v>2077943479.01</v>
      </c>
      <c r="L73" s="16">
        <v>2077943479.01</v>
      </c>
      <c r="M73" s="16">
        <v>0</v>
      </c>
    </row>
    <row r="74" spans="1:13" ht="40" x14ac:dyDescent="0.35">
      <c r="A74" s="13" t="s">
        <v>40</v>
      </c>
      <c r="B74" s="13" t="s">
        <v>14</v>
      </c>
      <c r="C74" s="13">
        <v>1112</v>
      </c>
      <c r="D74" s="13">
        <v>1320</v>
      </c>
      <c r="E74" s="13" t="s">
        <v>41</v>
      </c>
      <c r="F74" s="13" t="s">
        <v>42</v>
      </c>
      <c r="G74" s="15">
        <v>2594041521</v>
      </c>
      <c r="H74" s="15">
        <v>2569041521</v>
      </c>
      <c r="I74" s="15">
        <v>0</v>
      </c>
      <c r="J74" s="16">
        <v>1010012425.02</v>
      </c>
      <c r="K74" s="16">
        <v>1559029095.98</v>
      </c>
      <c r="L74" s="16">
        <v>1559029095.98</v>
      </c>
      <c r="M74" s="16">
        <v>0</v>
      </c>
    </row>
    <row r="75" spans="1:13" ht="40" x14ac:dyDescent="0.35">
      <c r="A75" s="13" t="s">
        <v>40</v>
      </c>
      <c r="B75" s="13" t="s">
        <v>14</v>
      </c>
      <c r="C75" s="13">
        <v>1112</v>
      </c>
      <c r="D75" s="13">
        <v>1320</v>
      </c>
      <c r="E75" s="13" t="s">
        <v>41</v>
      </c>
      <c r="F75" s="13" t="s">
        <v>42</v>
      </c>
      <c r="G75" s="15">
        <v>658726732</v>
      </c>
      <c r="H75" s="15">
        <v>658726732</v>
      </c>
      <c r="I75" s="15">
        <v>0</v>
      </c>
      <c r="J75" s="16">
        <v>220547141.87</v>
      </c>
      <c r="K75" s="16">
        <v>328179590.13</v>
      </c>
      <c r="L75" s="16">
        <v>328179590.13</v>
      </c>
      <c r="M75" s="16">
        <v>110000000</v>
      </c>
    </row>
    <row r="76" spans="1:13" ht="40" x14ac:dyDescent="0.35">
      <c r="A76" s="13" t="s">
        <v>40</v>
      </c>
      <c r="B76" s="13" t="s">
        <v>14</v>
      </c>
      <c r="C76" s="13">
        <v>1112</v>
      </c>
      <c r="D76" s="13">
        <v>1320</v>
      </c>
      <c r="E76" s="13" t="s">
        <v>41</v>
      </c>
      <c r="F76" s="13" t="s">
        <v>42</v>
      </c>
      <c r="G76" s="15">
        <v>105203701</v>
      </c>
      <c r="H76" s="15">
        <v>105203701</v>
      </c>
      <c r="I76" s="15">
        <v>0</v>
      </c>
      <c r="J76" s="16">
        <v>47201102.020000003</v>
      </c>
      <c r="K76" s="16">
        <v>58002598.979999997</v>
      </c>
      <c r="L76" s="16">
        <v>58002598.979999997</v>
      </c>
      <c r="M76" s="16">
        <v>0</v>
      </c>
    </row>
    <row r="77" spans="1:13" ht="30" x14ac:dyDescent="0.35">
      <c r="A77" s="13" t="s">
        <v>43</v>
      </c>
      <c r="B77" s="13" t="s">
        <v>14</v>
      </c>
      <c r="C77" s="13">
        <v>1112</v>
      </c>
      <c r="D77" s="13">
        <v>1320</v>
      </c>
      <c r="E77" s="13" t="s">
        <v>41</v>
      </c>
      <c r="F77" s="13" t="s">
        <v>44</v>
      </c>
      <c r="G77" s="15">
        <v>224145247</v>
      </c>
      <c r="H77" s="16">
        <v>224145247</v>
      </c>
      <c r="I77" s="16">
        <v>0</v>
      </c>
      <c r="J77" s="16">
        <v>84359874.319999993</v>
      </c>
      <c r="K77" s="16">
        <v>139785372.68000001</v>
      </c>
      <c r="L77" s="15">
        <v>139785372.68000001</v>
      </c>
      <c r="M77" s="16">
        <v>0</v>
      </c>
    </row>
    <row r="78" spans="1:13" ht="30" x14ac:dyDescent="0.35">
      <c r="A78" s="13" t="s">
        <v>43</v>
      </c>
      <c r="B78" s="13" t="s">
        <v>14</v>
      </c>
      <c r="C78" s="13">
        <v>1112</v>
      </c>
      <c r="D78" s="13">
        <v>1320</v>
      </c>
      <c r="E78" s="13" t="s">
        <v>41</v>
      </c>
      <c r="F78" s="13" t="s">
        <v>44</v>
      </c>
      <c r="G78" s="15">
        <v>548219831</v>
      </c>
      <c r="H78" s="15">
        <v>548219831</v>
      </c>
      <c r="I78" s="15">
        <v>0</v>
      </c>
      <c r="J78" s="16">
        <v>206256327.97999999</v>
      </c>
      <c r="K78" s="16">
        <v>341963503.01999998</v>
      </c>
      <c r="L78" s="16">
        <v>341963503.01999998</v>
      </c>
      <c r="M78" s="16">
        <v>0</v>
      </c>
    </row>
    <row r="79" spans="1:13" ht="30" x14ac:dyDescent="0.35">
      <c r="A79" s="13" t="s">
        <v>43</v>
      </c>
      <c r="B79" s="13" t="s">
        <v>14</v>
      </c>
      <c r="C79" s="13">
        <v>1112</v>
      </c>
      <c r="D79" s="13">
        <v>1320</v>
      </c>
      <c r="E79" s="13" t="s">
        <v>41</v>
      </c>
      <c r="F79" s="13" t="s">
        <v>44</v>
      </c>
      <c r="G79" s="15">
        <v>302878323</v>
      </c>
      <c r="H79" s="15">
        <v>302878323</v>
      </c>
      <c r="I79" s="15">
        <v>0</v>
      </c>
      <c r="J79" s="16">
        <v>124727074.02</v>
      </c>
      <c r="K79" s="16">
        <v>178151248.97999999</v>
      </c>
      <c r="L79" s="16">
        <v>178151248.97999999</v>
      </c>
      <c r="M79" s="16">
        <v>0</v>
      </c>
    </row>
    <row r="80" spans="1:13" ht="30" x14ac:dyDescent="0.35">
      <c r="A80" s="13" t="s">
        <v>43</v>
      </c>
      <c r="B80" s="13" t="s">
        <v>14</v>
      </c>
      <c r="C80" s="13">
        <v>1112</v>
      </c>
      <c r="D80" s="13">
        <v>1320</v>
      </c>
      <c r="E80" s="13" t="s">
        <v>41</v>
      </c>
      <c r="F80" s="13" t="s">
        <v>44</v>
      </c>
      <c r="G80" s="15">
        <v>183667110</v>
      </c>
      <c r="H80" s="15">
        <v>183667110</v>
      </c>
      <c r="I80" s="15">
        <v>0</v>
      </c>
      <c r="J80" s="16">
        <v>71345840.840000004</v>
      </c>
      <c r="K80" s="16">
        <v>112321269.16</v>
      </c>
      <c r="L80" s="16">
        <v>112321269.16</v>
      </c>
      <c r="M80" s="16">
        <v>0</v>
      </c>
    </row>
    <row r="81" spans="1:13" ht="30" x14ac:dyDescent="0.35">
      <c r="A81" s="13" t="s">
        <v>43</v>
      </c>
      <c r="B81" s="13" t="s">
        <v>14</v>
      </c>
      <c r="C81" s="13">
        <v>1112</v>
      </c>
      <c r="D81" s="13">
        <v>1320</v>
      </c>
      <c r="E81" s="13" t="s">
        <v>41</v>
      </c>
      <c r="F81" s="13" t="s">
        <v>44</v>
      </c>
      <c r="G81" s="15">
        <v>140218461</v>
      </c>
      <c r="H81" s="15">
        <v>140218461</v>
      </c>
      <c r="I81" s="15">
        <v>0</v>
      </c>
      <c r="J81" s="16">
        <v>55946617.939999998</v>
      </c>
      <c r="K81" s="16">
        <v>84271843.060000002</v>
      </c>
      <c r="L81" s="16">
        <v>84271843.060000002</v>
      </c>
      <c r="M81" s="16">
        <v>0</v>
      </c>
    </row>
    <row r="82" spans="1:13" ht="30" x14ac:dyDescent="0.35">
      <c r="A82" s="13" t="s">
        <v>43</v>
      </c>
      <c r="B82" s="13" t="s">
        <v>14</v>
      </c>
      <c r="C82" s="13">
        <v>1112</v>
      </c>
      <c r="D82" s="13">
        <v>1320</v>
      </c>
      <c r="E82" s="13" t="s">
        <v>41</v>
      </c>
      <c r="F82" s="13" t="s">
        <v>44</v>
      </c>
      <c r="G82" s="15">
        <v>35606850</v>
      </c>
      <c r="H82" s="15">
        <v>35606850</v>
      </c>
      <c r="I82" s="15">
        <v>0</v>
      </c>
      <c r="J82" s="16">
        <v>17867412.719999999</v>
      </c>
      <c r="K82" s="16">
        <v>17739437.280000001</v>
      </c>
      <c r="L82" s="16">
        <v>17739437.280000001</v>
      </c>
      <c r="M82" s="16">
        <v>0</v>
      </c>
    </row>
    <row r="83" spans="1:13" ht="30" x14ac:dyDescent="0.35">
      <c r="A83" s="13" t="s">
        <v>43</v>
      </c>
      <c r="B83" s="13" t="s">
        <v>14</v>
      </c>
      <c r="C83" s="13">
        <v>1112</v>
      </c>
      <c r="D83" s="13">
        <v>1320</v>
      </c>
      <c r="E83" s="13" t="s">
        <v>41</v>
      </c>
      <c r="F83" s="13" t="s">
        <v>44</v>
      </c>
      <c r="G83" s="15">
        <v>5686687</v>
      </c>
      <c r="H83" s="15">
        <v>5686687</v>
      </c>
      <c r="I83" s="15">
        <v>0</v>
      </c>
      <c r="J83" s="16">
        <v>2551411.36</v>
      </c>
      <c r="K83" s="16">
        <v>3135275.64</v>
      </c>
      <c r="L83" s="16">
        <v>3135275.64</v>
      </c>
      <c r="M83" s="16">
        <v>0</v>
      </c>
    </row>
    <row r="84" spans="1:13" ht="40" x14ac:dyDescent="0.35">
      <c r="A84" s="13" t="s">
        <v>45</v>
      </c>
      <c r="B84" s="13" t="s">
        <v>14</v>
      </c>
      <c r="C84" s="13">
        <v>1112</v>
      </c>
      <c r="D84" s="13">
        <v>1320</v>
      </c>
      <c r="E84" s="13" t="s">
        <v>41</v>
      </c>
      <c r="F84" s="13" t="s">
        <v>46</v>
      </c>
      <c r="G84" s="16">
        <v>1344871482</v>
      </c>
      <c r="H84" s="16">
        <v>1344871482</v>
      </c>
      <c r="I84" s="16">
        <v>0</v>
      </c>
      <c r="J84" s="16">
        <v>506191357.79000002</v>
      </c>
      <c r="K84" s="16">
        <v>838680124.21000004</v>
      </c>
      <c r="L84" s="16">
        <v>838680124.21000004</v>
      </c>
      <c r="M84" s="16">
        <v>0</v>
      </c>
    </row>
    <row r="85" spans="1:13" ht="40" x14ac:dyDescent="0.35">
      <c r="A85" s="13" t="s">
        <v>45</v>
      </c>
      <c r="B85" s="13" t="s">
        <v>14</v>
      </c>
      <c r="C85" s="13">
        <v>1112</v>
      </c>
      <c r="D85" s="13">
        <v>1320</v>
      </c>
      <c r="E85" s="13" t="s">
        <v>41</v>
      </c>
      <c r="F85" s="13" t="s">
        <v>46</v>
      </c>
      <c r="G85" s="15">
        <v>3289318984</v>
      </c>
      <c r="H85" s="15">
        <v>3289318984</v>
      </c>
      <c r="I85" s="15">
        <v>0</v>
      </c>
      <c r="J85" s="16">
        <v>1237673952.45</v>
      </c>
      <c r="K85" s="16">
        <v>2051645031.55</v>
      </c>
      <c r="L85" s="16">
        <v>2051645031.55</v>
      </c>
      <c r="M85" s="16">
        <v>0</v>
      </c>
    </row>
    <row r="86" spans="1:13" ht="40" x14ac:dyDescent="0.35">
      <c r="A86" s="13" t="s">
        <v>45</v>
      </c>
      <c r="B86" s="13" t="s">
        <v>14</v>
      </c>
      <c r="C86" s="13">
        <v>1112</v>
      </c>
      <c r="D86" s="13">
        <v>1320</v>
      </c>
      <c r="E86" s="13" t="s">
        <v>41</v>
      </c>
      <c r="F86" s="13" t="s">
        <v>46</v>
      </c>
      <c r="G86" s="15">
        <v>1817269937</v>
      </c>
      <c r="H86" s="15">
        <v>1817269937</v>
      </c>
      <c r="I86" s="15">
        <v>0</v>
      </c>
      <c r="J86" s="16">
        <v>748369315.52999997</v>
      </c>
      <c r="K86" s="16">
        <v>1068900621.47</v>
      </c>
      <c r="L86" s="16">
        <v>1068900621.47</v>
      </c>
      <c r="M86" s="16">
        <v>0</v>
      </c>
    </row>
    <row r="87" spans="1:13" ht="40" x14ac:dyDescent="0.35">
      <c r="A87" s="13" t="s">
        <v>45</v>
      </c>
      <c r="B87" s="13" t="s">
        <v>14</v>
      </c>
      <c r="C87" s="13">
        <v>1112</v>
      </c>
      <c r="D87" s="13">
        <v>1320</v>
      </c>
      <c r="E87" s="13" t="s">
        <v>41</v>
      </c>
      <c r="F87" s="13" t="s">
        <v>46</v>
      </c>
      <c r="G87" s="15">
        <v>1102002660</v>
      </c>
      <c r="H87" s="15">
        <v>1102002660</v>
      </c>
      <c r="I87" s="15">
        <v>0</v>
      </c>
      <c r="J87" s="16">
        <v>428075045.19</v>
      </c>
      <c r="K87" s="16">
        <v>673927614.80999994</v>
      </c>
      <c r="L87" s="16">
        <v>673927614.80999994</v>
      </c>
      <c r="M87" s="16">
        <v>0</v>
      </c>
    </row>
    <row r="88" spans="1:13" ht="40" x14ac:dyDescent="0.35">
      <c r="A88" s="13" t="s">
        <v>45</v>
      </c>
      <c r="B88" s="13" t="s">
        <v>14</v>
      </c>
      <c r="C88" s="13">
        <v>1112</v>
      </c>
      <c r="D88" s="13">
        <v>1320</v>
      </c>
      <c r="E88" s="13" t="s">
        <v>41</v>
      </c>
      <c r="F88" s="13" t="s">
        <v>46</v>
      </c>
      <c r="G88" s="15">
        <v>841310763</v>
      </c>
      <c r="H88" s="15">
        <v>841310763</v>
      </c>
      <c r="I88" s="15">
        <v>0</v>
      </c>
      <c r="J88" s="16">
        <v>335679704.85000002</v>
      </c>
      <c r="K88" s="16">
        <v>505631058.14999998</v>
      </c>
      <c r="L88" s="16">
        <v>505631058.14999998</v>
      </c>
      <c r="M88" s="16">
        <v>0</v>
      </c>
    </row>
    <row r="89" spans="1:13" ht="40" x14ac:dyDescent="0.35">
      <c r="A89" s="13" t="s">
        <v>45</v>
      </c>
      <c r="B89" s="13" t="s">
        <v>14</v>
      </c>
      <c r="C89" s="13">
        <v>1112</v>
      </c>
      <c r="D89" s="13">
        <v>1320</v>
      </c>
      <c r="E89" s="13" t="s">
        <v>41</v>
      </c>
      <c r="F89" s="13" t="s">
        <v>46</v>
      </c>
      <c r="G89" s="15">
        <v>213641102</v>
      </c>
      <c r="H89" s="15">
        <v>213641102</v>
      </c>
      <c r="I89" s="15">
        <v>0</v>
      </c>
      <c r="J89" s="16">
        <v>107204478.17</v>
      </c>
      <c r="K89" s="16">
        <v>106436623.83</v>
      </c>
      <c r="L89" s="16">
        <v>106436623.83</v>
      </c>
      <c r="M89" s="16">
        <v>0</v>
      </c>
    </row>
    <row r="90" spans="1:13" ht="40" x14ac:dyDescent="0.35">
      <c r="A90" s="13" t="s">
        <v>45</v>
      </c>
      <c r="B90" s="13" t="s">
        <v>14</v>
      </c>
      <c r="C90" s="13">
        <v>1112</v>
      </c>
      <c r="D90" s="13">
        <v>1320</v>
      </c>
      <c r="E90" s="13" t="s">
        <v>41</v>
      </c>
      <c r="F90" s="13" t="s">
        <v>46</v>
      </c>
      <c r="G90" s="15">
        <v>34120119</v>
      </c>
      <c r="H90" s="15">
        <v>34120119</v>
      </c>
      <c r="I90" s="15">
        <v>0</v>
      </c>
      <c r="J90" s="16">
        <v>15308465.279999999</v>
      </c>
      <c r="K90" s="16">
        <v>18811653.719999999</v>
      </c>
      <c r="L90" s="16">
        <v>18811653.719999999</v>
      </c>
      <c r="M90" s="16">
        <v>0</v>
      </c>
    </row>
    <row r="91" spans="1:13" ht="30" x14ac:dyDescent="0.35">
      <c r="A91" s="13" t="s">
        <v>47</v>
      </c>
      <c r="B91" s="13" t="s">
        <v>14</v>
      </c>
      <c r="C91" s="13">
        <v>1112</v>
      </c>
      <c r="D91" s="13">
        <v>1320</v>
      </c>
      <c r="E91" s="13" t="s">
        <v>41</v>
      </c>
      <c r="F91" s="13" t="s">
        <v>48</v>
      </c>
      <c r="G91" s="16">
        <v>672435741</v>
      </c>
      <c r="H91" s="16">
        <v>672435741</v>
      </c>
      <c r="I91" s="16">
        <v>0</v>
      </c>
      <c r="J91" s="16">
        <v>253059058.19999999</v>
      </c>
      <c r="K91" s="16">
        <v>419376682.80000001</v>
      </c>
      <c r="L91" s="16">
        <v>419376682.80000001</v>
      </c>
      <c r="M91" s="16">
        <v>0</v>
      </c>
    </row>
    <row r="92" spans="1:13" ht="30" x14ac:dyDescent="0.35">
      <c r="A92" s="13" t="s">
        <v>47</v>
      </c>
      <c r="B92" s="13" t="s">
        <v>14</v>
      </c>
      <c r="C92" s="13">
        <v>1112</v>
      </c>
      <c r="D92" s="13">
        <v>1320</v>
      </c>
      <c r="E92" s="13" t="s">
        <v>41</v>
      </c>
      <c r="F92" s="13" t="s">
        <v>48</v>
      </c>
      <c r="G92" s="15">
        <v>1644659492</v>
      </c>
      <c r="H92" s="15">
        <v>1644659492</v>
      </c>
      <c r="I92" s="15">
        <v>0</v>
      </c>
      <c r="J92" s="16">
        <v>618574696.60000002</v>
      </c>
      <c r="K92" s="16">
        <v>1026084795.4</v>
      </c>
      <c r="L92" s="16">
        <v>1026084795.4</v>
      </c>
      <c r="M92" s="16">
        <v>0</v>
      </c>
    </row>
    <row r="93" spans="1:13" ht="30" x14ac:dyDescent="0.35">
      <c r="A93" s="13" t="s">
        <v>47</v>
      </c>
      <c r="B93" s="13" t="s">
        <v>14</v>
      </c>
      <c r="C93" s="13">
        <v>1112</v>
      </c>
      <c r="D93" s="13">
        <v>1320</v>
      </c>
      <c r="E93" s="13" t="s">
        <v>41</v>
      </c>
      <c r="F93" s="13" t="s">
        <v>48</v>
      </c>
      <c r="G93" s="15">
        <v>908634969</v>
      </c>
      <c r="H93" s="15">
        <v>908634969</v>
      </c>
      <c r="I93" s="15">
        <v>0</v>
      </c>
      <c r="J93" s="16">
        <v>374175442.70999998</v>
      </c>
      <c r="K93" s="16">
        <v>534459526.29000002</v>
      </c>
      <c r="L93" s="16">
        <v>534459526.29000002</v>
      </c>
      <c r="M93" s="16">
        <v>0</v>
      </c>
    </row>
    <row r="94" spans="1:13" ht="30" x14ac:dyDescent="0.35">
      <c r="A94" s="13" t="s">
        <v>47</v>
      </c>
      <c r="B94" s="13" t="s">
        <v>14</v>
      </c>
      <c r="C94" s="13">
        <v>1112</v>
      </c>
      <c r="D94" s="13">
        <v>1320</v>
      </c>
      <c r="E94" s="13" t="s">
        <v>41</v>
      </c>
      <c r="F94" s="13" t="s">
        <v>48</v>
      </c>
      <c r="G94" s="15">
        <v>551001330</v>
      </c>
      <c r="H94" s="15">
        <v>551001330</v>
      </c>
      <c r="I94" s="15">
        <v>0</v>
      </c>
      <c r="J94" s="16">
        <v>214037522.56999999</v>
      </c>
      <c r="K94" s="16">
        <v>336963807.43000001</v>
      </c>
      <c r="L94" s="16">
        <v>336963807.43000001</v>
      </c>
      <c r="M94" s="16">
        <v>0</v>
      </c>
    </row>
    <row r="95" spans="1:13" ht="30" x14ac:dyDescent="0.35">
      <c r="A95" s="13" t="s">
        <v>47</v>
      </c>
      <c r="B95" s="13" t="s">
        <v>14</v>
      </c>
      <c r="C95" s="13">
        <v>1112</v>
      </c>
      <c r="D95" s="13">
        <v>1320</v>
      </c>
      <c r="E95" s="13" t="s">
        <v>41</v>
      </c>
      <c r="F95" s="13" t="s">
        <v>48</v>
      </c>
      <c r="G95" s="15">
        <v>420655382</v>
      </c>
      <c r="H95" s="15">
        <v>420655382</v>
      </c>
      <c r="I95" s="15">
        <v>0</v>
      </c>
      <c r="J95" s="16">
        <v>167839852.90000001</v>
      </c>
      <c r="K95" s="16">
        <v>252815529.09999999</v>
      </c>
      <c r="L95" s="16">
        <v>252815529.09999999</v>
      </c>
      <c r="M95" s="16">
        <v>0</v>
      </c>
    </row>
    <row r="96" spans="1:13" ht="30" x14ac:dyDescent="0.35">
      <c r="A96" s="13" t="s">
        <v>47</v>
      </c>
      <c r="B96" s="13" t="s">
        <v>14</v>
      </c>
      <c r="C96" s="13">
        <v>1112</v>
      </c>
      <c r="D96" s="13">
        <v>1320</v>
      </c>
      <c r="E96" s="13" t="s">
        <v>41</v>
      </c>
      <c r="F96" s="13" t="s">
        <v>48</v>
      </c>
      <c r="G96" s="15">
        <v>106820551</v>
      </c>
      <c r="H96" s="15">
        <v>106820551</v>
      </c>
      <c r="I96" s="15">
        <v>0</v>
      </c>
      <c r="J96" s="16">
        <v>53602239.060000002</v>
      </c>
      <c r="K96" s="16">
        <v>53218311.939999998</v>
      </c>
      <c r="L96" s="16">
        <v>53218311.939999998</v>
      </c>
      <c r="M96" s="16">
        <v>0</v>
      </c>
    </row>
    <row r="97" spans="1:13" ht="30" x14ac:dyDescent="0.35">
      <c r="A97" s="13" t="s">
        <v>47</v>
      </c>
      <c r="B97" s="13" t="s">
        <v>14</v>
      </c>
      <c r="C97" s="13">
        <v>1112</v>
      </c>
      <c r="D97" s="13">
        <v>1320</v>
      </c>
      <c r="E97" s="13" t="s">
        <v>41</v>
      </c>
      <c r="F97" s="13" t="s">
        <v>48</v>
      </c>
      <c r="G97" s="15">
        <v>17060060</v>
      </c>
      <c r="H97" s="15">
        <v>17060060</v>
      </c>
      <c r="I97" s="15">
        <v>0</v>
      </c>
      <c r="J97" s="16">
        <v>7654233.1299999999</v>
      </c>
      <c r="K97" s="16">
        <v>9405826.8699999992</v>
      </c>
      <c r="L97" s="16">
        <v>9405826.8699999992</v>
      </c>
      <c r="M97" s="16">
        <v>0</v>
      </c>
    </row>
    <row r="98" spans="1:13" ht="40" x14ac:dyDescent="0.35">
      <c r="A98" s="13" t="s">
        <v>49</v>
      </c>
      <c r="B98" s="13" t="s">
        <v>14</v>
      </c>
      <c r="C98" s="13">
        <v>1112</v>
      </c>
      <c r="D98" s="13">
        <v>1320</v>
      </c>
      <c r="E98" s="13" t="s">
        <v>41</v>
      </c>
      <c r="F98" s="13" t="s">
        <v>50</v>
      </c>
      <c r="G98" s="15">
        <v>6437451493</v>
      </c>
      <c r="H98" s="16">
        <v>6437451493</v>
      </c>
      <c r="I98" s="16">
        <v>0</v>
      </c>
      <c r="J98" s="16">
        <v>2162339545.4299998</v>
      </c>
      <c r="K98" s="16">
        <v>4275111947.5700002</v>
      </c>
      <c r="L98" s="15">
        <v>4275111947.5700002</v>
      </c>
      <c r="M98" s="16">
        <v>0</v>
      </c>
    </row>
    <row r="99" spans="1:13" ht="40" x14ac:dyDescent="0.35">
      <c r="A99" s="13" t="s">
        <v>49</v>
      </c>
      <c r="B99" s="13" t="s">
        <v>14</v>
      </c>
      <c r="C99" s="13">
        <v>1112</v>
      </c>
      <c r="D99" s="13">
        <v>1320</v>
      </c>
      <c r="E99" s="13" t="s">
        <v>41</v>
      </c>
      <c r="F99" s="13" t="s">
        <v>50</v>
      </c>
      <c r="G99" s="15">
        <v>15744873539</v>
      </c>
      <c r="H99" s="15">
        <v>15744873539</v>
      </c>
      <c r="I99" s="15">
        <v>0</v>
      </c>
      <c r="J99" s="16">
        <v>5314444121.5100002</v>
      </c>
      <c r="K99" s="16">
        <v>10430429417.49</v>
      </c>
      <c r="L99" s="16">
        <v>10430429417.49</v>
      </c>
      <c r="M99" s="16">
        <v>0</v>
      </c>
    </row>
    <row r="100" spans="1:13" ht="40" x14ac:dyDescent="0.35">
      <c r="A100" s="13" t="s">
        <v>49</v>
      </c>
      <c r="B100" s="13" t="s">
        <v>14</v>
      </c>
      <c r="C100" s="13">
        <v>1112</v>
      </c>
      <c r="D100" s="13">
        <v>1320</v>
      </c>
      <c r="E100" s="13" t="s">
        <v>41</v>
      </c>
      <c r="F100" s="13" t="s">
        <v>50</v>
      </c>
      <c r="G100" s="15">
        <v>8698665434</v>
      </c>
      <c r="H100" s="15">
        <v>8643665434</v>
      </c>
      <c r="I100" s="15">
        <v>0</v>
      </c>
      <c r="J100" s="16">
        <v>3151240266.7800002</v>
      </c>
      <c r="K100" s="16">
        <v>5442425167.2200003</v>
      </c>
      <c r="L100" s="16">
        <v>5442425167.2200003</v>
      </c>
      <c r="M100" s="16">
        <v>50000000</v>
      </c>
    </row>
    <row r="101" spans="1:13" ht="40" x14ac:dyDescent="0.35">
      <c r="A101" s="13" t="s">
        <v>49</v>
      </c>
      <c r="B101" s="13" t="s">
        <v>14</v>
      </c>
      <c r="C101" s="13">
        <v>1112</v>
      </c>
      <c r="D101" s="13">
        <v>1320</v>
      </c>
      <c r="E101" s="13" t="s">
        <v>41</v>
      </c>
      <c r="F101" s="13" t="s">
        <v>50</v>
      </c>
      <c r="G101" s="15">
        <v>5274919399</v>
      </c>
      <c r="H101" s="15">
        <v>5274919399</v>
      </c>
      <c r="I101" s="15">
        <v>0</v>
      </c>
      <c r="J101" s="16">
        <v>1789265654.4100001</v>
      </c>
      <c r="K101" s="16">
        <v>3475653744.5900002</v>
      </c>
      <c r="L101" s="16">
        <v>3475653744.5900002</v>
      </c>
      <c r="M101" s="16">
        <v>10000000</v>
      </c>
    </row>
    <row r="102" spans="1:13" ht="40" x14ac:dyDescent="0.35">
      <c r="A102" s="13" t="s">
        <v>49</v>
      </c>
      <c r="B102" s="13" t="s">
        <v>14</v>
      </c>
      <c r="C102" s="13">
        <v>1112</v>
      </c>
      <c r="D102" s="13">
        <v>1320</v>
      </c>
      <c r="E102" s="13" t="s">
        <v>41</v>
      </c>
      <c r="F102" s="13" t="s">
        <v>50</v>
      </c>
      <c r="G102" s="15">
        <v>4027074188</v>
      </c>
      <c r="H102" s="15">
        <v>4027074188</v>
      </c>
      <c r="I102" s="15">
        <v>0</v>
      </c>
      <c r="J102" s="16">
        <v>1399276703.3199999</v>
      </c>
      <c r="K102" s="16">
        <v>2607797484.6799998</v>
      </c>
      <c r="L102" s="16">
        <v>2607797484.6799998</v>
      </c>
      <c r="M102" s="16">
        <v>20000000</v>
      </c>
    </row>
    <row r="103" spans="1:13" ht="40" x14ac:dyDescent="0.35">
      <c r="A103" s="13" t="s">
        <v>49</v>
      </c>
      <c r="B103" s="13" t="s">
        <v>14</v>
      </c>
      <c r="C103" s="13">
        <v>1112</v>
      </c>
      <c r="D103" s="13">
        <v>1320</v>
      </c>
      <c r="E103" s="13" t="s">
        <v>41</v>
      </c>
      <c r="F103" s="13" t="s">
        <v>50</v>
      </c>
      <c r="G103" s="15">
        <v>1022628743</v>
      </c>
      <c r="H103" s="15">
        <v>1012628743</v>
      </c>
      <c r="I103" s="15">
        <v>0</v>
      </c>
      <c r="J103" s="16">
        <v>384312156.62</v>
      </c>
      <c r="K103" s="16">
        <v>548316586.38</v>
      </c>
      <c r="L103" s="16">
        <v>548316586.38</v>
      </c>
      <c r="M103" s="16">
        <v>80000000</v>
      </c>
    </row>
    <row r="104" spans="1:13" ht="40" x14ac:dyDescent="0.35">
      <c r="A104" s="13" t="s">
        <v>49</v>
      </c>
      <c r="B104" s="13" t="s">
        <v>14</v>
      </c>
      <c r="C104" s="13">
        <v>1112</v>
      </c>
      <c r="D104" s="13">
        <v>1320</v>
      </c>
      <c r="E104" s="13" t="s">
        <v>41</v>
      </c>
      <c r="F104" s="13" t="s">
        <v>50</v>
      </c>
      <c r="G104" s="15">
        <v>163321638</v>
      </c>
      <c r="H104" s="15">
        <v>163321638</v>
      </c>
      <c r="I104" s="15">
        <v>0</v>
      </c>
      <c r="J104" s="16">
        <v>71588284.260000005</v>
      </c>
      <c r="K104" s="16">
        <v>91733353.739999995</v>
      </c>
      <c r="L104" s="16">
        <v>91733353.739999995</v>
      </c>
      <c r="M104" s="16">
        <v>0</v>
      </c>
    </row>
    <row r="105" spans="1:13" ht="40" x14ac:dyDescent="0.35">
      <c r="A105" s="13" t="s">
        <v>51</v>
      </c>
      <c r="B105" s="13" t="s">
        <v>14</v>
      </c>
      <c r="C105" s="13">
        <v>1112</v>
      </c>
      <c r="D105" s="13">
        <v>1320</v>
      </c>
      <c r="E105" s="13" t="s">
        <v>41</v>
      </c>
      <c r="F105" s="13" t="s">
        <v>52</v>
      </c>
      <c r="G105" s="16">
        <v>819295814</v>
      </c>
      <c r="H105" s="16">
        <v>819295814</v>
      </c>
      <c r="I105" s="16">
        <v>0</v>
      </c>
      <c r="J105" s="16">
        <v>305179052.63999999</v>
      </c>
      <c r="K105" s="16">
        <v>514116761.36000001</v>
      </c>
      <c r="L105" s="16">
        <v>514116761.36000001</v>
      </c>
      <c r="M105" s="16">
        <v>0</v>
      </c>
    </row>
    <row r="106" spans="1:13" ht="40" x14ac:dyDescent="0.35">
      <c r="A106" s="13" t="s">
        <v>51</v>
      </c>
      <c r="B106" s="13" t="s">
        <v>14</v>
      </c>
      <c r="C106" s="13">
        <v>1112</v>
      </c>
      <c r="D106" s="13">
        <v>1320</v>
      </c>
      <c r="E106" s="13" t="s">
        <v>41</v>
      </c>
      <c r="F106" s="13" t="s">
        <v>52</v>
      </c>
      <c r="G106" s="15">
        <v>1746713509</v>
      </c>
      <c r="H106" s="15">
        <v>1746713509</v>
      </c>
      <c r="I106" s="15">
        <v>0</v>
      </c>
      <c r="J106" s="16">
        <v>601793584.57000005</v>
      </c>
      <c r="K106" s="16">
        <v>1144919924.4300001</v>
      </c>
      <c r="L106" s="16">
        <v>1144919924.4300001</v>
      </c>
      <c r="M106" s="16">
        <v>0</v>
      </c>
    </row>
    <row r="107" spans="1:13" ht="40" x14ac:dyDescent="0.35">
      <c r="A107" s="13" t="s">
        <v>51</v>
      </c>
      <c r="B107" s="13" t="s">
        <v>14</v>
      </c>
      <c r="C107" s="13">
        <v>1112</v>
      </c>
      <c r="D107" s="13">
        <v>1320</v>
      </c>
      <c r="E107" s="13" t="s">
        <v>41</v>
      </c>
      <c r="F107" s="13" t="s">
        <v>52</v>
      </c>
      <c r="G107" s="15">
        <v>956772084</v>
      </c>
      <c r="H107" s="15">
        <v>1011772084</v>
      </c>
      <c r="I107" s="15">
        <v>0</v>
      </c>
      <c r="J107" s="16">
        <v>343811270.97000003</v>
      </c>
      <c r="K107" s="16">
        <v>612960813.02999997</v>
      </c>
      <c r="L107" s="16">
        <v>612960813.02999997</v>
      </c>
      <c r="M107" s="16">
        <v>55000000</v>
      </c>
    </row>
    <row r="108" spans="1:13" ht="40" x14ac:dyDescent="0.35">
      <c r="A108" s="13" t="s">
        <v>51</v>
      </c>
      <c r="B108" s="13" t="s">
        <v>14</v>
      </c>
      <c r="C108" s="13">
        <v>1112</v>
      </c>
      <c r="D108" s="13">
        <v>1320</v>
      </c>
      <c r="E108" s="13" t="s">
        <v>41</v>
      </c>
      <c r="F108" s="13" t="s">
        <v>52</v>
      </c>
      <c r="G108" s="15">
        <v>530077006</v>
      </c>
      <c r="H108" s="15">
        <v>555077006</v>
      </c>
      <c r="I108" s="15">
        <v>0</v>
      </c>
      <c r="J108" s="16">
        <v>173463773.25</v>
      </c>
      <c r="K108" s="16">
        <v>356613232.75</v>
      </c>
      <c r="L108" s="16">
        <v>356613232.75</v>
      </c>
      <c r="M108" s="16">
        <v>25000000</v>
      </c>
    </row>
    <row r="109" spans="1:13" ht="40" x14ac:dyDescent="0.35">
      <c r="A109" s="13" t="s">
        <v>51</v>
      </c>
      <c r="B109" s="13" t="s">
        <v>14</v>
      </c>
      <c r="C109" s="13">
        <v>1112</v>
      </c>
      <c r="D109" s="13">
        <v>1320</v>
      </c>
      <c r="E109" s="13" t="s">
        <v>41</v>
      </c>
      <c r="F109" s="13" t="s">
        <v>52</v>
      </c>
      <c r="G109" s="15">
        <v>409056029</v>
      </c>
      <c r="H109" s="15">
        <v>434056029</v>
      </c>
      <c r="I109" s="15">
        <v>0</v>
      </c>
      <c r="J109" s="16">
        <v>130165035.09</v>
      </c>
      <c r="K109" s="16">
        <v>278890993.91000003</v>
      </c>
      <c r="L109" s="16">
        <v>278890993.91000003</v>
      </c>
      <c r="M109" s="16">
        <v>25000000</v>
      </c>
    </row>
    <row r="110" spans="1:13" ht="40" x14ac:dyDescent="0.35">
      <c r="A110" s="13" t="s">
        <v>51</v>
      </c>
      <c r="B110" s="13" t="s">
        <v>14</v>
      </c>
      <c r="C110" s="13">
        <v>1112</v>
      </c>
      <c r="D110" s="13">
        <v>1320</v>
      </c>
      <c r="E110" s="13" t="s">
        <v>41</v>
      </c>
      <c r="F110" s="13" t="s">
        <v>52</v>
      </c>
      <c r="G110" s="15">
        <v>94546730</v>
      </c>
      <c r="H110" s="15">
        <v>104546730</v>
      </c>
      <c r="I110" s="15">
        <v>0</v>
      </c>
      <c r="J110" s="16">
        <v>31091336.949999999</v>
      </c>
      <c r="K110" s="16">
        <v>63455393.049999997</v>
      </c>
      <c r="L110" s="16">
        <v>63455393.049999997</v>
      </c>
      <c r="M110" s="16">
        <v>10000000</v>
      </c>
    </row>
    <row r="111" spans="1:13" ht="40" x14ac:dyDescent="0.35">
      <c r="A111" s="13" t="s">
        <v>51</v>
      </c>
      <c r="B111" s="13" t="s">
        <v>14</v>
      </c>
      <c r="C111" s="13">
        <v>1112</v>
      </c>
      <c r="D111" s="13">
        <v>1320</v>
      </c>
      <c r="E111" s="13" t="s">
        <v>41</v>
      </c>
      <c r="F111" s="13" t="s">
        <v>52</v>
      </c>
      <c r="G111" s="15">
        <v>25862450</v>
      </c>
      <c r="H111" s="15">
        <v>25862450</v>
      </c>
      <c r="I111" s="15">
        <v>0</v>
      </c>
      <c r="J111" s="16">
        <v>14799473.33</v>
      </c>
      <c r="K111" s="16">
        <v>11062976.67</v>
      </c>
      <c r="L111" s="16">
        <v>11062976.67</v>
      </c>
      <c r="M111" s="16">
        <v>0</v>
      </c>
    </row>
    <row r="112" spans="1:13" x14ac:dyDescent="0.35">
      <c r="A112" s="18"/>
      <c r="B112" s="18"/>
      <c r="C112" s="18"/>
      <c r="D112" s="18"/>
      <c r="E112" s="18"/>
      <c r="F112" s="18"/>
      <c r="G112" s="19"/>
      <c r="H112" s="19"/>
      <c r="I112" s="19"/>
      <c r="J112" s="20"/>
      <c r="K112" s="20">
        <f>SUM(K70:K111)</f>
        <v>54857360564.300003</v>
      </c>
      <c r="L112" s="20"/>
      <c r="M112" s="20"/>
    </row>
    <row r="113" spans="1:13" ht="20" x14ac:dyDescent="0.35">
      <c r="A113" s="13" t="s">
        <v>53</v>
      </c>
      <c r="B113" s="13" t="s">
        <v>14</v>
      </c>
      <c r="C113" s="13">
        <v>1120</v>
      </c>
      <c r="D113" s="13">
        <v>1320</v>
      </c>
      <c r="E113" s="13"/>
      <c r="F113" s="13" t="s">
        <v>54</v>
      </c>
      <c r="G113" s="15">
        <v>2042758664</v>
      </c>
      <c r="H113" s="16">
        <v>1783831890</v>
      </c>
      <c r="I113" s="16">
        <v>0</v>
      </c>
      <c r="J113" s="16">
        <v>1012311710.9</v>
      </c>
      <c r="K113" s="16">
        <v>747661423.10000002</v>
      </c>
      <c r="L113" s="15">
        <v>747661423.10000002</v>
      </c>
      <c r="M113" s="16">
        <v>23858756</v>
      </c>
    </row>
    <row r="114" spans="1:13" ht="20" x14ac:dyDescent="0.35">
      <c r="A114" s="13" t="s">
        <v>53</v>
      </c>
      <c r="B114" s="13" t="s">
        <v>14</v>
      </c>
      <c r="C114" s="13">
        <v>1120</v>
      </c>
      <c r="D114" s="13">
        <v>1320</v>
      </c>
      <c r="E114" s="13"/>
      <c r="F114" s="13" t="s">
        <v>54</v>
      </c>
      <c r="G114" s="15">
        <v>7400183166</v>
      </c>
      <c r="H114" s="15">
        <v>7016902782</v>
      </c>
      <c r="I114" s="15">
        <v>2600000</v>
      </c>
      <c r="J114" s="16">
        <v>2999547302.8600001</v>
      </c>
      <c r="K114" s="16">
        <v>3504201582.5599999</v>
      </c>
      <c r="L114" s="16">
        <v>3504201582.5599999</v>
      </c>
      <c r="M114" s="16">
        <v>510553896.57999998</v>
      </c>
    </row>
    <row r="115" spans="1:13" ht="20" x14ac:dyDescent="0.35">
      <c r="A115" s="13" t="s">
        <v>53</v>
      </c>
      <c r="B115" s="13" t="s">
        <v>14</v>
      </c>
      <c r="C115" s="13">
        <v>1120</v>
      </c>
      <c r="D115" s="13">
        <v>1320</v>
      </c>
      <c r="E115" s="13"/>
      <c r="F115" s="13" t="s">
        <v>54</v>
      </c>
      <c r="G115" s="15">
        <v>3623007083</v>
      </c>
      <c r="H115" s="15">
        <v>3453007083</v>
      </c>
      <c r="I115" s="15">
        <v>0</v>
      </c>
      <c r="J115" s="16">
        <v>1155463517.4400001</v>
      </c>
      <c r="K115" s="16">
        <v>1221083483.6300001</v>
      </c>
      <c r="L115" s="16">
        <v>1221083483.6300001</v>
      </c>
      <c r="M115" s="16">
        <v>1076460081.9300001</v>
      </c>
    </row>
    <row r="116" spans="1:13" ht="20" x14ac:dyDescent="0.35">
      <c r="A116" s="13" t="s">
        <v>53</v>
      </c>
      <c r="B116" s="13" t="s">
        <v>14</v>
      </c>
      <c r="C116" s="13">
        <v>1120</v>
      </c>
      <c r="D116" s="13">
        <v>1320</v>
      </c>
      <c r="E116" s="13"/>
      <c r="F116" s="13" t="s">
        <v>54</v>
      </c>
      <c r="G116" s="15">
        <v>1677492350</v>
      </c>
      <c r="H116" s="15">
        <v>1640995444</v>
      </c>
      <c r="I116" s="15">
        <v>0</v>
      </c>
      <c r="J116" s="16">
        <v>688480270.22000003</v>
      </c>
      <c r="K116" s="16">
        <v>864013587.38</v>
      </c>
      <c r="L116" s="16">
        <v>864013587.38</v>
      </c>
      <c r="M116" s="16">
        <v>88501586.400000006</v>
      </c>
    </row>
    <row r="117" spans="1:13" ht="20" x14ac:dyDescent="0.35">
      <c r="A117" s="13" t="s">
        <v>53</v>
      </c>
      <c r="B117" s="13" t="s">
        <v>14</v>
      </c>
      <c r="C117" s="13">
        <v>1120</v>
      </c>
      <c r="D117" s="13">
        <v>1320</v>
      </c>
      <c r="E117" s="13"/>
      <c r="F117" s="13" t="s">
        <v>54</v>
      </c>
      <c r="G117" s="15">
        <v>1073099418</v>
      </c>
      <c r="H117" s="15">
        <v>1048099418</v>
      </c>
      <c r="I117" s="15">
        <v>0</v>
      </c>
      <c r="J117" s="16">
        <v>388129321.81</v>
      </c>
      <c r="K117" s="16">
        <v>495638053.76999998</v>
      </c>
      <c r="L117" s="16">
        <v>495638053.76999998</v>
      </c>
      <c r="M117" s="16">
        <v>164332042.41999999</v>
      </c>
    </row>
    <row r="118" spans="1:13" ht="20" x14ac:dyDescent="0.35">
      <c r="A118" s="13" t="s">
        <v>53</v>
      </c>
      <c r="B118" s="13" t="s">
        <v>14</v>
      </c>
      <c r="C118" s="13">
        <v>1120</v>
      </c>
      <c r="D118" s="13">
        <v>1320</v>
      </c>
      <c r="E118" s="13"/>
      <c r="F118" s="13" t="s">
        <v>54</v>
      </c>
      <c r="G118" s="15">
        <v>400641110</v>
      </c>
      <c r="H118" s="15">
        <v>400641110</v>
      </c>
      <c r="I118" s="15">
        <v>0</v>
      </c>
      <c r="J118" s="16">
        <v>149143709.43000001</v>
      </c>
      <c r="K118" s="16">
        <v>221218353.72</v>
      </c>
      <c r="L118" s="16">
        <v>221218353.72</v>
      </c>
      <c r="M118" s="16">
        <v>30279046.850000001</v>
      </c>
    </row>
    <row r="119" spans="1:13" ht="20" x14ac:dyDescent="0.35">
      <c r="A119" s="13" t="s">
        <v>53</v>
      </c>
      <c r="B119" s="13" t="s">
        <v>14</v>
      </c>
      <c r="C119" s="13">
        <v>1120</v>
      </c>
      <c r="D119" s="13">
        <v>1320</v>
      </c>
      <c r="E119" s="13"/>
      <c r="F119" s="13" t="s">
        <v>54</v>
      </c>
      <c r="G119" s="15">
        <v>130853662</v>
      </c>
      <c r="H119" s="15">
        <v>130853662</v>
      </c>
      <c r="I119" s="15">
        <v>0</v>
      </c>
      <c r="J119" s="16">
        <v>58393333.329999998</v>
      </c>
      <c r="K119" s="16">
        <v>61516750.219999999</v>
      </c>
      <c r="L119" s="16">
        <v>61516750.219999999</v>
      </c>
      <c r="M119" s="16">
        <v>10943578.449999999</v>
      </c>
    </row>
    <row r="120" spans="1:13" ht="20" x14ac:dyDescent="0.35">
      <c r="A120" s="13" t="s">
        <v>55</v>
      </c>
      <c r="B120" s="13" t="s">
        <v>14</v>
      </c>
      <c r="C120" s="13">
        <v>1120</v>
      </c>
      <c r="D120" s="13">
        <v>1320</v>
      </c>
      <c r="E120" s="13"/>
      <c r="F120" s="13" t="s">
        <v>56</v>
      </c>
      <c r="G120" s="15">
        <v>327466246</v>
      </c>
      <c r="H120" s="15">
        <v>204328682</v>
      </c>
      <c r="I120" s="15">
        <v>0</v>
      </c>
      <c r="J120" s="16">
        <v>83934630.659999996</v>
      </c>
      <c r="K120" s="16">
        <v>76576854.459999993</v>
      </c>
      <c r="L120" s="16">
        <v>67092103.939999998</v>
      </c>
      <c r="M120" s="16">
        <v>43817196.880000003</v>
      </c>
    </row>
    <row r="121" spans="1:13" ht="20" x14ac:dyDescent="0.35">
      <c r="A121" s="13" t="s">
        <v>55</v>
      </c>
      <c r="B121" s="13" t="s">
        <v>14</v>
      </c>
      <c r="C121" s="13">
        <v>1120</v>
      </c>
      <c r="D121" s="13">
        <v>1320</v>
      </c>
      <c r="E121" s="13"/>
      <c r="F121" s="13" t="s">
        <v>56</v>
      </c>
      <c r="G121" s="15">
        <v>948345091</v>
      </c>
      <c r="H121" s="15">
        <v>572058019</v>
      </c>
      <c r="I121" s="15">
        <v>0</v>
      </c>
      <c r="J121" s="16">
        <v>262722698.19999999</v>
      </c>
      <c r="K121" s="16">
        <v>209663325.31999999</v>
      </c>
      <c r="L121" s="16">
        <v>186402862.41999999</v>
      </c>
      <c r="M121" s="16">
        <v>99671995.480000004</v>
      </c>
    </row>
    <row r="122" spans="1:13" ht="20" x14ac:dyDescent="0.35">
      <c r="A122" s="13" t="s">
        <v>55</v>
      </c>
      <c r="B122" s="13" t="s">
        <v>14</v>
      </c>
      <c r="C122" s="13">
        <v>1120</v>
      </c>
      <c r="D122" s="13">
        <v>1320</v>
      </c>
      <c r="E122" s="13"/>
      <c r="F122" s="13" t="s">
        <v>56</v>
      </c>
      <c r="G122" s="15">
        <v>403107610</v>
      </c>
      <c r="H122" s="15">
        <v>257921062</v>
      </c>
      <c r="I122" s="15">
        <v>0</v>
      </c>
      <c r="J122" s="16">
        <v>124877011.41</v>
      </c>
      <c r="K122" s="16">
        <v>89939498.189999998</v>
      </c>
      <c r="L122" s="16">
        <v>73832330.760000005</v>
      </c>
      <c r="M122" s="16">
        <v>43104552.399999999</v>
      </c>
    </row>
    <row r="123" spans="1:13" ht="20" x14ac:dyDescent="0.35">
      <c r="A123" s="13" t="s">
        <v>55</v>
      </c>
      <c r="B123" s="13" t="s">
        <v>14</v>
      </c>
      <c r="C123" s="13">
        <v>1120</v>
      </c>
      <c r="D123" s="13">
        <v>1320</v>
      </c>
      <c r="E123" s="13"/>
      <c r="F123" s="13" t="s">
        <v>56</v>
      </c>
      <c r="G123" s="15">
        <v>413408100</v>
      </c>
      <c r="H123" s="15">
        <v>253646303</v>
      </c>
      <c r="I123" s="15">
        <v>0</v>
      </c>
      <c r="J123" s="16">
        <v>127133072.11</v>
      </c>
      <c r="K123" s="16">
        <v>93442544.689999998</v>
      </c>
      <c r="L123" s="16">
        <v>77635723.700000003</v>
      </c>
      <c r="M123" s="16">
        <v>33070686.199999999</v>
      </c>
    </row>
    <row r="124" spans="1:13" ht="20" x14ac:dyDescent="0.35">
      <c r="A124" s="13" t="s">
        <v>55</v>
      </c>
      <c r="B124" s="13" t="s">
        <v>14</v>
      </c>
      <c r="C124" s="13">
        <v>1120</v>
      </c>
      <c r="D124" s="13">
        <v>1320</v>
      </c>
      <c r="E124" s="13"/>
      <c r="F124" s="13" t="s">
        <v>56</v>
      </c>
      <c r="G124" s="15">
        <v>220573028</v>
      </c>
      <c r="H124" s="15">
        <v>131941529</v>
      </c>
      <c r="I124" s="15">
        <v>0</v>
      </c>
      <c r="J124" s="16">
        <v>67084213.920000002</v>
      </c>
      <c r="K124" s="16">
        <v>48466111.840000004</v>
      </c>
      <c r="L124" s="16">
        <v>40582988.259999998</v>
      </c>
      <c r="M124" s="16">
        <v>16391203.24</v>
      </c>
    </row>
    <row r="125" spans="1:13" ht="20" x14ac:dyDescent="0.35">
      <c r="A125" s="13" t="s">
        <v>55</v>
      </c>
      <c r="B125" s="13" t="s">
        <v>14</v>
      </c>
      <c r="C125" s="13">
        <v>1120</v>
      </c>
      <c r="D125" s="13">
        <v>1320</v>
      </c>
      <c r="E125" s="13"/>
      <c r="F125" s="13" t="s">
        <v>56</v>
      </c>
      <c r="G125" s="15">
        <v>57784211</v>
      </c>
      <c r="H125" s="15">
        <v>37784211</v>
      </c>
      <c r="I125" s="15">
        <v>0</v>
      </c>
      <c r="J125" s="16">
        <v>19314336.129999999</v>
      </c>
      <c r="K125" s="16">
        <v>11479270.91</v>
      </c>
      <c r="L125" s="16">
        <v>9033023.5899999999</v>
      </c>
      <c r="M125" s="16">
        <v>6990603.96</v>
      </c>
    </row>
    <row r="126" spans="1:13" ht="30" x14ac:dyDescent="0.35">
      <c r="A126" s="13" t="s">
        <v>57</v>
      </c>
      <c r="B126" s="13" t="s">
        <v>14</v>
      </c>
      <c r="C126" s="13">
        <v>1120</v>
      </c>
      <c r="D126" s="13">
        <v>1320</v>
      </c>
      <c r="E126" s="13" t="s">
        <v>15</v>
      </c>
      <c r="F126" s="13" t="s">
        <v>58</v>
      </c>
      <c r="G126" s="15">
        <v>0</v>
      </c>
      <c r="H126" s="15">
        <v>0.91</v>
      </c>
      <c r="I126" s="15">
        <v>0</v>
      </c>
      <c r="J126" s="16">
        <v>0</v>
      </c>
      <c r="K126" s="16">
        <v>0</v>
      </c>
      <c r="L126" s="16">
        <v>0</v>
      </c>
      <c r="M126" s="16">
        <v>0.91</v>
      </c>
    </row>
    <row r="127" spans="1:13" x14ac:dyDescent="0.35">
      <c r="A127" s="13" t="s">
        <v>59</v>
      </c>
      <c r="B127" s="13" t="s">
        <v>14</v>
      </c>
      <c r="C127" s="13">
        <v>1120</v>
      </c>
      <c r="D127" s="13">
        <v>1320</v>
      </c>
      <c r="E127" s="13"/>
      <c r="F127" s="13" t="s">
        <v>60</v>
      </c>
      <c r="G127" s="15">
        <v>362300000</v>
      </c>
      <c r="H127" s="15">
        <v>357400000</v>
      </c>
      <c r="I127" s="15">
        <v>0</v>
      </c>
      <c r="J127" s="16">
        <v>247789322.72</v>
      </c>
      <c r="K127" s="16">
        <v>101083008.22</v>
      </c>
      <c r="L127" s="16">
        <v>86804063.799999997</v>
      </c>
      <c r="M127" s="16">
        <v>8527669.0600000005</v>
      </c>
    </row>
    <row r="128" spans="1:13" x14ac:dyDescent="0.35">
      <c r="A128" s="13" t="s">
        <v>59</v>
      </c>
      <c r="B128" s="13" t="s">
        <v>14</v>
      </c>
      <c r="C128" s="13">
        <v>1120</v>
      </c>
      <c r="D128" s="13">
        <v>1320</v>
      </c>
      <c r="E128" s="13"/>
      <c r="F128" s="13" t="s">
        <v>60</v>
      </c>
      <c r="G128" s="15">
        <v>0</v>
      </c>
      <c r="H128" s="15">
        <v>50000</v>
      </c>
      <c r="I128" s="15">
        <v>0</v>
      </c>
      <c r="J128" s="16">
        <v>50000</v>
      </c>
      <c r="K128" s="16">
        <v>0</v>
      </c>
      <c r="L128" s="16">
        <v>0</v>
      </c>
      <c r="M128" s="16">
        <v>0</v>
      </c>
    </row>
    <row r="129" spans="1:13" x14ac:dyDescent="0.35">
      <c r="A129" s="13" t="s">
        <v>59</v>
      </c>
      <c r="B129" s="13" t="s">
        <v>14</v>
      </c>
      <c r="C129" s="13">
        <v>1120</v>
      </c>
      <c r="D129" s="13">
        <v>1320</v>
      </c>
      <c r="E129" s="13"/>
      <c r="F129" s="13" t="s">
        <v>60</v>
      </c>
      <c r="G129" s="15">
        <v>170367258</v>
      </c>
      <c r="H129" s="15">
        <v>162367258</v>
      </c>
      <c r="I129" s="15">
        <v>0</v>
      </c>
      <c r="J129" s="16">
        <v>50176603.619999997</v>
      </c>
      <c r="K129" s="16">
        <v>50417490.240000002</v>
      </c>
      <c r="L129" s="16">
        <v>43266912.390000001</v>
      </c>
      <c r="M129" s="16">
        <v>61773164.140000001</v>
      </c>
    </row>
    <row r="130" spans="1:13" ht="20" x14ac:dyDescent="0.35">
      <c r="A130" s="13" t="s">
        <v>61</v>
      </c>
      <c r="B130" s="13" t="s">
        <v>14</v>
      </c>
      <c r="C130" s="13">
        <v>1120</v>
      </c>
      <c r="D130" s="13">
        <v>1320</v>
      </c>
      <c r="E130" s="13"/>
      <c r="F130" s="13" t="s">
        <v>62</v>
      </c>
      <c r="G130" s="15">
        <v>174535191</v>
      </c>
      <c r="H130" s="15">
        <v>176035191</v>
      </c>
      <c r="I130" s="15">
        <v>0</v>
      </c>
      <c r="J130" s="16">
        <v>78675412.599999994</v>
      </c>
      <c r="K130" s="16">
        <v>95564053.400000006</v>
      </c>
      <c r="L130" s="16">
        <v>95564053.400000006</v>
      </c>
      <c r="M130" s="16">
        <v>1795725</v>
      </c>
    </row>
    <row r="131" spans="1:13" ht="20" x14ac:dyDescent="0.35">
      <c r="A131" s="13" t="s">
        <v>61</v>
      </c>
      <c r="B131" s="13" t="s">
        <v>14</v>
      </c>
      <c r="C131" s="13">
        <v>1120</v>
      </c>
      <c r="D131" s="13">
        <v>1320</v>
      </c>
      <c r="E131" s="13"/>
      <c r="F131" s="13" t="s">
        <v>62</v>
      </c>
      <c r="G131" s="15">
        <v>343853666</v>
      </c>
      <c r="H131" s="15">
        <v>343853666</v>
      </c>
      <c r="I131" s="15">
        <v>0</v>
      </c>
      <c r="J131" s="16">
        <v>157560782.25999999</v>
      </c>
      <c r="K131" s="16">
        <v>186072883.74000001</v>
      </c>
      <c r="L131" s="16">
        <v>186066196.74000001</v>
      </c>
      <c r="M131" s="16">
        <v>220000</v>
      </c>
    </row>
    <row r="132" spans="1:13" ht="20" x14ac:dyDescent="0.35">
      <c r="A132" s="13" t="s">
        <v>61</v>
      </c>
      <c r="B132" s="13" t="s">
        <v>14</v>
      </c>
      <c r="C132" s="13">
        <v>1120</v>
      </c>
      <c r="D132" s="13">
        <v>1320</v>
      </c>
      <c r="E132" s="13"/>
      <c r="F132" s="13" t="s">
        <v>62</v>
      </c>
      <c r="G132" s="15">
        <v>204580571</v>
      </c>
      <c r="H132" s="15">
        <v>205080571</v>
      </c>
      <c r="I132" s="15">
        <v>0</v>
      </c>
      <c r="J132" s="16">
        <v>112740789.12</v>
      </c>
      <c r="K132" s="16">
        <v>91674781.879999995</v>
      </c>
      <c r="L132" s="16">
        <v>91674781.879999995</v>
      </c>
      <c r="M132" s="16">
        <v>665000</v>
      </c>
    </row>
    <row r="133" spans="1:13" ht="20" x14ac:dyDescent="0.35">
      <c r="A133" s="13" t="s">
        <v>61</v>
      </c>
      <c r="B133" s="13" t="s">
        <v>14</v>
      </c>
      <c r="C133" s="13">
        <v>1120</v>
      </c>
      <c r="D133" s="13">
        <v>1320</v>
      </c>
      <c r="E133" s="13"/>
      <c r="F133" s="13" t="s">
        <v>62</v>
      </c>
      <c r="G133" s="15">
        <v>116463820</v>
      </c>
      <c r="H133" s="15">
        <v>116463820</v>
      </c>
      <c r="I133" s="15">
        <v>0</v>
      </c>
      <c r="J133" s="16">
        <v>58619316.850000001</v>
      </c>
      <c r="K133" s="16">
        <v>57844503.149999999</v>
      </c>
      <c r="L133" s="16">
        <v>57844503.149999999</v>
      </c>
      <c r="M133" s="16">
        <v>0</v>
      </c>
    </row>
    <row r="134" spans="1:13" ht="20" x14ac:dyDescent="0.35">
      <c r="A134" s="13" t="s">
        <v>61</v>
      </c>
      <c r="B134" s="13" t="s">
        <v>14</v>
      </c>
      <c r="C134" s="13">
        <v>1120</v>
      </c>
      <c r="D134" s="13">
        <v>1320</v>
      </c>
      <c r="E134" s="13"/>
      <c r="F134" s="13" t="s">
        <v>62</v>
      </c>
      <c r="G134" s="15">
        <v>60702243</v>
      </c>
      <c r="H134" s="15">
        <v>60702243</v>
      </c>
      <c r="I134" s="15">
        <v>0</v>
      </c>
      <c r="J134" s="16">
        <v>22511625.960000001</v>
      </c>
      <c r="K134" s="16">
        <v>37827400.039999999</v>
      </c>
      <c r="L134" s="16">
        <v>37827400.039999999</v>
      </c>
      <c r="M134" s="16">
        <v>363217</v>
      </c>
    </row>
    <row r="135" spans="1:13" ht="20" x14ac:dyDescent="0.35">
      <c r="A135" s="13" t="s">
        <v>61</v>
      </c>
      <c r="B135" s="13" t="s">
        <v>14</v>
      </c>
      <c r="C135" s="13">
        <v>1120</v>
      </c>
      <c r="D135" s="13">
        <v>1320</v>
      </c>
      <c r="E135" s="13"/>
      <c r="F135" s="13" t="s">
        <v>62</v>
      </c>
      <c r="G135" s="15">
        <v>13798511</v>
      </c>
      <c r="H135" s="15">
        <v>13798511</v>
      </c>
      <c r="I135" s="15">
        <v>0</v>
      </c>
      <c r="J135" s="16">
        <v>7628583.1399999997</v>
      </c>
      <c r="K135" s="16">
        <v>6169927.8600000003</v>
      </c>
      <c r="L135" s="16">
        <v>6169927.8600000003</v>
      </c>
      <c r="M135" s="16">
        <v>0</v>
      </c>
    </row>
    <row r="136" spans="1:13" ht="20" x14ac:dyDescent="0.35">
      <c r="A136" s="13" t="s">
        <v>61</v>
      </c>
      <c r="B136" s="13" t="s">
        <v>14</v>
      </c>
      <c r="C136" s="13">
        <v>1120</v>
      </c>
      <c r="D136" s="13">
        <v>1320</v>
      </c>
      <c r="E136" s="13"/>
      <c r="F136" s="13" t="s">
        <v>62</v>
      </c>
      <c r="G136" s="15">
        <v>792158</v>
      </c>
      <c r="H136" s="15">
        <v>792158</v>
      </c>
      <c r="I136" s="15">
        <v>0</v>
      </c>
      <c r="J136" s="16">
        <v>417790.47</v>
      </c>
      <c r="K136" s="16">
        <v>374367.53</v>
      </c>
      <c r="L136" s="16">
        <v>374367.53</v>
      </c>
      <c r="M136" s="16">
        <v>0</v>
      </c>
    </row>
    <row r="137" spans="1:13" ht="20" x14ac:dyDescent="0.35">
      <c r="A137" s="13" t="s">
        <v>63</v>
      </c>
      <c r="B137" s="13" t="s">
        <v>14</v>
      </c>
      <c r="C137" s="13">
        <v>1120</v>
      </c>
      <c r="D137" s="13">
        <v>1320</v>
      </c>
      <c r="E137" s="13"/>
      <c r="F137" s="13" t="s">
        <v>64</v>
      </c>
      <c r="G137" s="15">
        <v>767688576</v>
      </c>
      <c r="H137" s="15">
        <v>587688576</v>
      </c>
      <c r="I137" s="15">
        <v>0</v>
      </c>
      <c r="J137" s="16">
        <v>203607764.66999999</v>
      </c>
      <c r="K137" s="16">
        <v>353767735.31999999</v>
      </c>
      <c r="L137" s="16">
        <v>351977879.81</v>
      </c>
      <c r="M137" s="16">
        <v>30313076.010000002</v>
      </c>
    </row>
    <row r="138" spans="1:13" ht="20" x14ac:dyDescent="0.35">
      <c r="A138" s="13" t="s">
        <v>63</v>
      </c>
      <c r="B138" s="13" t="s">
        <v>14</v>
      </c>
      <c r="C138" s="13">
        <v>1120</v>
      </c>
      <c r="D138" s="13">
        <v>1320</v>
      </c>
      <c r="E138" s="13"/>
      <c r="F138" s="13" t="s">
        <v>64</v>
      </c>
      <c r="G138" s="15">
        <v>1136713998</v>
      </c>
      <c r="H138" s="15">
        <v>1136713998</v>
      </c>
      <c r="I138" s="15">
        <v>0</v>
      </c>
      <c r="J138" s="16">
        <v>485297124.52999997</v>
      </c>
      <c r="K138" s="16">
        <v>601416873.47000003</v>
      </c>
      <c r="L138" s="16">
        <v>596144824.95000005</v>
      </c>
      <c r="M138" s="16">
        <v>50000000</v>
      </c>
    </row>
    <row r="139" spans="1:13" ht="20" x14ac:dyDescent="0.35">
      <c r="A139" s="13" t="s">
        <v>63</v>
      </c>
      <c r="B139" s="13" t="s">
        <v>14</v>
      </c>
      <c r="C139" s="13">
        <v>1120</v>
      </c>
      <c r="D139" s="13">
        <v>1320</v>
      </c>
      <c r="E139" s="13"/>
      <c r="F139" s="13" t="s">
        <v>64</v>
      </c>
      <c r="G139" s="15">
        <v>702864319</v>
      </c>
      <c r="H139" s="15">
        <v>702864319</v>
      </c>
      <c r="I139" s="15">
        <v>0</v>
      </c>
      <c r="J139" s="16">
        <v>310572805.63</v>
      </c>
      <c r="K139" s="16">
        <v>312291513.37</v>
      </c>
      <c r="L139" s="16">
        <v>310885186.44999999</v>
      </c>
      <c r="M139" s="16">
        <v>80000000</v>
      </c>
    </row>
    <row r="140" spans="1:13" ht="20" x14ac:dyDescent="0.35">
      <c r="A140" s="13" t="s">
        <v>63</v>
      </c>
      <c r="B140" s="13" t="s">
        <v>14</v>
      </c>
      <c r="C140" s="13">
        <v>1120</v>
      </c>
      <c r="D140" s="13">
        <v>1320</v>
      </c>
      <c r="E140" s="13"/>
      <c r="F140" s="13" t="s">
        <v>64</v>
      </c>
      <c r="G140" s="15">
        <v>253854971</v>
      </c>
      <c r="H140" s="15">
        <v>253854971</v>
      </c>
      <c r="I140" s="15">
        <v>0</v>
      </c>
      <c r="J140" s="16">
        <v>141761730.83000001</v>
      </c>
      <c r="K140" s="16">
        <v>112093240.17</v>
      </c>
      <c r="L140" s="16">
        <v>111424635.92</v>
      </c>
      <c r="M140" s="16">
        <v>0</v>
      </c>
    </row>
    <row r="141" spans="1:13" ht="20" x14ac:dyDescent="0.35">
      <c r="A141" s="13" t="s">
        <v>63</v>
      </c>
      <c r="B141" s="13" t="s">
        <v>14</v>
      </c>
      <c r="C141" s="13">
        <v>1120</v>
      </c>
      <c r="D141" s="13">
        <v>1320</v>
      </c>
      <c r="E141" s="13"/>
      <c r="F141" s="13" t="s">
        <v>64</v>
      </c>
      <c r="G141" s="15">
        <v>115843325</v>
      </c>
      <c r="H141" s="15">
        <v>115843325</v>
      </c>
      <c r="I141" s="15">
        <v>0</v>
      </c>
      <c r="J141" s="16">
        <v>63634353.609999999</v>
      </c>
      <c r="K141" s="16">
        <v>52208971.390000001</v>
      </c>
      <c r="L141" s="16">
        <v>51463558.039999999</v>
      </c>
      <c r="M141" s="16">
        <v>0</v>
      </c>
    </row>
    <row r="142" spans="1:13" ht="20" x14ac:dyDescent="0.35">
      <c r="A142" s="13" t="s">
        <v>63</v>
      </c>
      <c r="B142" s="13" t="s">
        <v>14</v>
      </c>
      <c r="C142" s="13">
        <v>1120</v>
      </c>
      <c r="D142" s="13">
        <v>1320</v>
      </c>
      <c r="E142" s="13"/>
      <c r="F142" s="13" t="s">
        <v>64</v>
      </c>
      <c r="G142" s="15">
        <v>36705518</v>
      </c>
      <c r="H142" s="15">
        <v>36705518</v>
      </c>
      <c r="I142" s="15">
        <v>0</v>
      </c>
      <c r="J142" s="16">
        <v>23741403</v>
      </c>
      <c r="K142" s="16">
        <v>12964115</v>
      </c>
      <c r="L142" s="16">
        <v>12964115</v>
      </c>
      <c r="M142" s="16">
        <v>0</v>
      </c>
    </row>
    <row r="143" spans="1:13" ht="20" x14ac:dyDescent="0.35">
      <c r="A143" s="13" t="s">
        <v>63</v>
      </c>
      <c r="B143" s="13" t="s">
        <v>14</v>
      </c>
      <c r="C143" s="13">
        <v>1120</v>
      </c>
      <c r="D143" s="13">
        <v>1320</v>
      </c>
      <c r="E143" s="13"/>
      <c r="F143" s="13" t="s">
        <v>64</v>
      </c>
      <c r="G143" s="15">
        <v>1857040</v>
      </c>
      <c r="H143" s="15">
        <v>5007040</v>
      </c>
      <c r="I143" s="15">
        <v>0</v>
      </c>
      <c r="J143" s="16">
        <v>1751106.68</v>
      </c>
      <c r="K143" s="16">
        <v>3255933.32</v>
      </c>
      <c r="L143" s="16">
        <v>3255933.32</v>
      </c>
      <c r="M143" s="16">
        <v>0</v>
      </c>
    </row>
    <row r="144" spans="1:13" x14ac:dyDescent="0.35">
      <c r="A144" s="13" t="s">
        <v>65</v>
      </c>
      <c r="B144" s="13" t="s">
        <v>14</v>
      </c>
      <c r="C144" s="13">
        <v>1120</v>
      </c>
      <c r="D144" s="13">
        <v>1320</v>
      </c>
      <c r="E144" s="13"/>
      <c r="F144" s="13" t="s">
        <v>66</v>
      </c>
      <c r="G144" s="15">
        <v>210199231</v>
      </c>
      <c r="H144" s="15">
        <v>210449231</v>
      </c>
      <c r="I144" s="15">
        <v>0</v>
      </c>
      <c r="J144" s="16">
        <v>125571771.77</v>
      </c>
      <c r="K144" s="16">
        <v>44202440.93</v>
      </c>
      <c r="L144" s="16">
        <v>32293659.73</v>
      </c>
      <c r="M144" s="16">
        <v>40675018.299999997</v>
      </c>
    </row>
    <row r="145" spans="1:13" x14ac:dyDescent="0.35">
      <c r="A145" s="13" t="s">
        <v>65</v>
      </c>
      <c r="B145" s="13" t="s">
        <v>14</v>
      </c>
      <c r="C145" s="13">
        <v>1120</v>
      </c>
      <c r="D145" s="13">
        <v>1320</v>
      </c>
      <c r="E145" s="13"/>
      <c r="F145" s="13" t="s">
        <v>66</v>
      </c>
      <c r="G145" s="15">
        <v>12352713</v>
      </c>
      <c r="H145" s="15">
        <v>9652713</v>
      </c>
      <c r="I145" s="15">
        <v>0</v>
      </c>
      <c r="J145" s="16">
        <v>6819063.54</v>
      </c>
      <c r="K145" s="16">
        <v>2833649.46</v>
      </c>
      <c r="L145" s="16">
        <v>481148.86</v>
      </c>
      <c r="M145" s="16">
        <v>0</v>
      </c>
    </row>
    <row r="146" spans="1:13" x14ac:dyDescent="0.35">
      <c r="A146" s="13" t="s">
        <v>65</v>
      </c>
      <c r="B146" s="13" t="s">
        <v>14</v>
      </c>
      <c r="C146" s="13">
        <v>1120</v>
      </c>
      <c r="D146" s="13">
        <v>1320</v>
      </c>
      <c r="E146" s="13"/>
      <c r="F146" s="13" t="s">
        <v>66</v>
      </c>
      <c r="G146" s="15">
        <v>2312159</v>
      </c>
      <c r="H146" s="15">
        <v>2312159</v>
      </c>
      <c r="I146" s="15">
        <v>0</v>
      </c>
      <c r="J146" s="16">
        <v>790312.39</v>
      </c>
      <c r="K146" s="16">
        <v>1521846.61</v>
      </c>
      <c r="L146" s="16">
        <v>1521846.61</v>
      </c>
      <c r="M146" s="16">
        <v>0</v>
      </c>
    </row>
    <row r="147" spans="1:13" x14ac:dyDescent="0.35">
      <c r="A147" s="13" t="s">
        <v>65</v>
      </c>
      <c r="B147" s="13" t="s">
        <v>14</v>
      </c>
      <c r="C147" s="13">
        <v>1120</v>
      </c>
      <c r="D147" s="13">
        <v>1320</v>
      </c>
      <c r="E147" s="13"/>
      <c r="F147" s="13" t="s">
        <v>66</v>
      </c>
      <c r="G147" s="15">
        <v>50000</v>
      </c>
      <c r="H147" s="15">
        <v>50000</v>
      </c>
      <c r="I147" s="15">
        <v>0</v>
      </c>
      <c r="J147" s="16">
        <v>25000</v>
      </c>
      <c r="K147" s="16">
        <v>0</v>
      </c>
      <c r="L147" s="16">
        <v>0</v>
      </c>
      <c r="M147" s="16">
        <v>25000</v>
      </c>
    </row>
    <row r="148" spans="1:13" x14ac:dyDescent="0.35">
      <c r="A148" s="13" t="s">
        <v>65</v>
      </c>
      <c r="B148" s="13" t="s">
        <v>14</v>
      </c>
      <c r="C148" s="13">
        <v>1120</v>
      </c>
      <c r="D148" s="13">
        <v>1320</v>
      </c>
      <c r="E148" s="13"/>
      <c r="F148" s="13" t="s">
        <v>66</v>
      </c>
      <c r="G148" s="15">
        <v>0</v>
      </c>
      <c r="H148" s="15">
        <v>25000</v>
      </c>
      <c r="I148" s="15">
        <v>0</v>
      </c>
      <c r="J148" s="16">
        <v>25000</v>
      </c>
      <c r="K148" s="16">
        <v>0</v>
      </c>
      <c r="L148" s="16">
        <v>0</v>
      </c>
      <c r="M148" s="16">
        <v>0</v>
      </c>
    </row>
    <row r="149" spans="1:13" ht="20" x14ac:dyDescent="0.35">
      <c r="A149" s="13" t="s">
        <v>67</v>
      </c>
      <c r="B149" s="13" t="s">
        <v>14</v>
      </c>
      <c r="C149" s="13">
        <v>1120</v>
      </c>
      <c r="D149" s="13">
        <v>1320</v>
      </c>
      <c r="E149" s="13"/>
      <c r="F149" s="13" t="s">
        <v>68</v>
      </c>
      <c r="G149" s="15">
        <v>1276296083</v>
      </c>
      <c r="H149" s="15">
        <v>1277096083</v>
      </c>
      <c r="I149" s="15">
        <v>0</v>
      </c>
      <c r="J149" s="16">
        <v>313486096.23000002</v>
      </c>
      <c r="K149" s="16">
        <v>510789547.75</v>
      </c>
      <c r="L149" s="16">
        <v>505348035.74000001</v>
      </c>
      <c r="M149" s="16">
        <v>452820439.01999998</v>
      </c>
    </row>
    <row r="150" spans="1:13" ht="20" x14ac:dyDescent="0.35">
      <c r="A150" s="13" t="s">
        <v>67</v>
      </c>
      <c r="B150" s="13" t="s">
        <v>14</v>
      </c>
      <c r="C150" s="13">
        <v>1120</v>
      </c>
      <c r="D150" s="13">
        <v>1320</v>
      </c>
      <c r="E150" s="13"/>
      <c r="F150" s="13" t="s">
        <v>68</v>
      </c>
      <c r="G150" s="15">
        <v>1332577938</v>
      </c>
      <c r="H150" s="15">
        <v>1332681879</v>
      </c>
      <c r="I150" s="15">
        <v>10432555.92</v>
      </c>
      <c r="J150" s="16">
        <v>439724348.48000002</v>
      </c>
      <c r="K150" s="16">
        <v>585299453.35000002</v>
      </c>
      <c r="L150" s="16">
        <v>584429091.82000005</v>
      </c>
      <c r="M150" s="16">
        <v>297225521.25</v>
      </c>
    </row>
    <row r="151" spans="1:13" ht="20" x14ac:dyDescent="0.35">
      <c r="A151" s="13" t="s">
        <v>67</v>
      </c>
      <c r="B151" s="13" t="s">
        <v>14</v>
      </c>
      <c r="C151" s="13">
        <v>1120</v>
      </c>
      <c r="D151" s="13">
        <v>1320</v>
      </c>
      <c r="E151" s="13"/>
      <c r="F151" s="13" t="s">
        <v>68</v>
      </c>
      <c r="G151" s="15">
        <v>992359653</v>
      </c>
      <c r="H151" s="15">
        <v>992359653</v>
      </c>
      <c r="I151" s="15">
        <v>0</v>
      </c>
      <c r="J151" s="16">
        <v>411561258.50999999</v>
      </c>
      <c r="K151" s="16">
        <v>455215454.97000003</v>
      </c>
      <c r="L151" s="16">
        <v>426608283.43000001</v>
      </c>
      <c r="M151" s="16">
        <v>125582939.52</v>
      </c>
    </row>
    <row r="152" spans="1:13" ht="20" x14ac:dyDescent="0.35">
      <c r="A152" s="13" t="s">
        <v>67</v>
      </c>
      <c r="B152" s="13" t="s">
        <v>14</v>
      </c>
      <c r="C152" s="13">
        <v>1120</v>
      </c>
      <c r="D152" s="13">
        <v>1320</v>
      </c>
      <c r="E152" s="13"/>
      <c r="F152" s="13" t="s">
        <v>68</v>
      </c>
      <c r="G152" s="15">
        <v>228595496</v>
      </c>
      <c r="H152" s="15">
        <v>228595496</v>
      </c>
      <c r="I152" s="15">
        <v>0</v>
      </c>
      <c r="J152" s="16">
        <v>65760832.880000003</v>
      </c>
      <c r="K152" s="16">
        <v>107551252.95999999</v>
      </c>
      <c r="L152" s="16">
        <v>107551252.95999999</v>
      </c>
      <c r="M152" s="16">
        <v>55283410.159999996</v>
      </c>
    </row>
    <row r="153" spans="1:13" ht="20" x14ac:dyDescent="0.35">
      <c r="A153" s="13" t="s">
        <v>67</v>
      </c>
      <c r="B153" s="13" t="s">
        <v>14</v>
      </c>
      <c r="C153" s="13">
        <v>1120</v>
      </c>
      <c r="D153" s="13">
        <v>1320</v>
      </c>
      <c r="E153" s="13"/>
      <c r="F153" s="13" t="s">
        <v>68</v>
      </c>
      <c r="G153" s="15">
        <v>130415745</v>
      </c>
      <c r="H153" s="15">
        <v>128445714</v>
      </c>
      <c r="I153" s="15">
        <v>0</v>
      </c>
      <c r="J153" s="16">
        <v>47220696.630000003</v>
      </c>
      <c r="K153" s="16">
        <v>53635215.560000002</v>
      </c>
      <c r="L153" s="16">
        <v>53635215.560000002</v>
      </c>
      <c r="M153" s="16">
        <v>27589801.809999999</v>
      </c>
    </row>
    <row r="154" spans="1:13" ht="20" x14ac:dyDescent="0.35">
      <c r="A154" s="13" t="s">
        <v>67</v>
      </c>
      <c r="B154" s="13" t="s">
        <v>14</v>
      </c>
      <c r="C154" s="13">
        <v>1120</v>
      </c>
      <c r="D154" s="13">
        <v>1320</v>
      </c>
      <c r="E154" s="13"/>
      <c r="F154" s="13" t="s">
        <v>68</v>
      </c>
      <c r="G154" s="15">
        <v>39314635</v>
      </c>
      <c r="H154" s="15">
        <v>39414635</v>
      </c>
      <c r="I154" s="15">
        <v>0</v>
      </c>
      <c r="J154" s="16">
        <v>14663186.140000001</v>
      </c>
      <c r="K154" s="16">
        <v>16359687.279999999</v>
      </c>
      <c r="L154" s="16">
        <v>16359687.279999999</v>
      </c>
      <c r="M154" s="16">
        <v>8391761.5800000001</v>
      </c>
    </row>
    <row r="155" spans="1:13" ht="20" x14ac:dyDescent="0.35">
      <c r="A155" s="13" t="s">
        <v>67</v>
      </c>
      <c r="B155" s="13" t="s">
        <v>14</v>
      </c>
      <c r="C155" s="13">
        <v>1120</v>
      </c>
      <c r="D155" s="13">
        <v>1320</v>
      </c>
      <c r="E155" s="13"/>
      <c r="F155" s="13" t="s">
        <v>68</v>
      </c>
      <c r="G155" s="15">
        <v>1139275</v>
      </c>
      <c r="H155" s="15">
        <v>1139275</v>
      </c>
      <c r="I155" s="15">
        <v>0</v>
      </c>
      <c r="J155" s="16">
        <v>637101.4</v>
      </c>
      <c r="K155" s="16">
        <v>20219.080000000002</v>
      </c>
      <c r="L155" s="16">
        <v>20219.080000000002</v>
      </c>
      <c r="M155" s="16">
        <v>481954.52</v>
      </c>
    </row>
    <row r="156" spans="1:13" x14ac:dyDescent="0.35">
      <c r="A156" s="13" t="s">
        <v>69</v>
      </c>
      <c r="B156" s="13" t="s">
        <v>14</v>
      </c>
      <c r="C156" s="13">
        <v>1120</v>
      </c>
      <c r="D156" s="13">
        <v>1320</v>
      </c>
      <c r="E156" s="13"/>
      <c r="F156" s="13" t="s">
        <v>70</v>
      </c>
      <c r="G156" s="15">
        <v>112893289</v>
      </c>
      <c r="H156" s="15">
        <v>114208897</v>
      </c>
      <c r="I156" s="15">
        <v>0</v>
      </c>
      <c r="J156" s="16">
        <v>34086334.289999999</v>
      </c>
      <c r="K156" s="16">
        <v>63679587.210000001</v>
      </c>
      <c r="L156" s="16">
        <v>63333395.009999998</v>
      </c>
      <c r="M156" s="16">
        <v>16442975.5</v>
      </c>
    </row>
    <row r="157" spans="1:13" x14ac:dyDescent="0.35">
      <c r="A157" s="13" t="s">
        <v>69</v>
      </c>
      <c r="B157" s="13" t="s">
        <v>14</v>
      </c>
      <c r="C157" s="13">
        <v>1120</v>
      </c>
      <c r="D157" s="13">
        <v>1320</v>
      </c>
      <c r="E157" s="13"/>
      <c r="F157" s="13" t="s">
        <v>70</v>
      </c>
      <c r="G157" s="15">
        <v>2994095</v>
      </c>
      <c r="H157" s="15">
        <v>2319095</v>
      </c>
      <c r="I157" s="15">
        <v>0</v>
      </c>
      <c r="J157" s="16">
        <v>965006.15</v>
      </c>
      <c r="K157" s="16">
        <v>715721.43</v>
      </c>
      <c r="L157" s="16">
        <v>715721.43</v>
      </c>
      <c r="M157" s="16">
        <v>638367.42000000004</v>
      </c>
    </row>
    <row r="158" spans="1:13" x14ac:dyDescent="0.35">
      <c r="A158" s="13" t="s">
        <v>69</v>
      </c>
      <c r="B158" s="13" t="s">
        <v>14</v>
      </c>
      <c r="C158" s="13">
        <v>1120</v>
      </c>
      <c r="D158" s="13">
        <v>1320</v>
      </c>
      <c r="E158" s="13"/>
      <c r="F158" s="13" t="s">
        <v>70</v>
      </c>
      <c r="G158" s="15">
        <v>61513764</v>
      </c>
      <c r="H158" s="15">
        <v>64688764</v>
      </c>
      <c r="I158" s="15">
        <v>9019773</v>
      </c>
      <c r="J158" s="16">
        <v>15335095.130000001</v>
      </c>
      <c r="K158" s="16">
        <v>23510334.07</v>
      </c>
      <c r="L158" s="16">
        <v>23510334.07</v>
      </c>
      <c r="M158" s="16">
        <v>16823561.800000001</v>
      </c>
    </row>
    <row r="159" spans="1:13" x14ac:dyDescent="0.35">
      <c r="A159" s="13" t="s">
        <v>69</v>
      </c>
      <c r="B159" s="13" t="s">
        <v>14</v>
      </c>
      <c r="C159" s="13">
        <v>1120</v>
      </c>
      <c r="D159" s="13">
        <v>1320</v>
      </c>
      <c r="E159" s="13"/>
      <c r="F159" s="13" t="s">
        <v>70</v>
      </c>
      <c r="G159" s="15">
        <v>34107</v>
      </c>
      <c r="H159" s="15">
        <v>34107</v>
      </c>
      <c r="I159" s="15">
        <v>0</v>
      </c>
      <c r="J159" s="16">
        <v>24362</v>
      </c>
      <c r="K159" s="16">
        <v>0</v>
      </c>
      <c r="L159" s="16">
        <v>0</v>
      </c>
      <c r="M159" s="16">
        <v>9745</v>
      </c>
    </row>
    <row r="160" spans="1:13" x14ac:dyDescent="0.35">
      <c r="A160" s="13" t="s">
        <v>69</v>
      </c>
      <c r="B160" s="13" t="s">
        <v>14</v>
      </c>
      <c r="C160" s="13">
        <v>1120</v>
      </c>
      <c r="D160" s="13">
        <v>1320</v>
      </c>
      <c r="E160" s="13"/>
      <c r="F160" s="13" t="s">
        <v>70</v>
      </c>
      <c r="G160" s="15">
        <v>6700000</v>
      </c>
      <c r="H160" s="15">
        <v>6700000</v>
      </c>
      <c r="I160" s="15">
        <v>0</v>
      </c>
      <c r="J160" s="16">
        <v>243540</v>
      </c>
      <c r="K160" s="16">
        <v>456460</v>
      </c>
      <c r="L160" s="16">
        <v>456460</v>
      </c>
      <c r="M160" s="16">
        <v>6000000</v>
      </c>
    </row>
    <row r="161" spans="1:13" x14ac:dyDescent="0.35">
      <c r="A161" s="13" t="s">
        <v>69</v>
      </c>
      <c r="B161" s="13" t="s">
        <v>14</v>
      </c>
      <c r="C161" s="13">
        <v>1120</v>
      </c>
      <c r="D161" s="13">
        <v>1320</v>
      </c>
      <c r="E161" s="13"/>
      <c r="F161" s="13" t="s">
        <v>70</v>
      </c>
      <c r="G161" s="15">
        <v>18503</v>
      </c>
      <c r="H161" s="15">
        <v>18503</v>
      </c>
      <c r="I161" s="15">
        <v>0</v>
      </c>
      <c r="J161" s="16">
        <v>0</v>
      </c>
      <c r="K161" s="16">
        <v>0</v>
      </c>
      <c r="L161" s="16">
        <v>0</v>
      </c>
      <c r="M161" s="16">
        <v>18503</v>
      </c>
    </row>
    <row r="162" spans="1:13" x14ac:dyDescent="0.35">
      <c r="A162" s="13" t="s">
        <v>71</v>
      </c>
      <c r="B162" s="13" t="s">
        <v>14</v>
      </c>
      <c r="C162" s="13">
        <v>1120</v>
      </c>
      <c r="D162" s="13">
        <v>1320</v>
      </c>
      <c r="E162" s="13"/>
      <c r="F162" s="13" t="s">
        <v>72</v>
      </c>
      <c r="G162" s="15">
        <v>97432062</v>
      </c>
      <c r="H162" s="15">
        <v>537542691.61000001</v>
      </c>
      <c r="I162" s="15">
        <v>11625300.560000001</v>
      </c>
      <c r="J162" s="16">
        <v>141071299.43000001</v>
      </c>
      <c r="K162" s="16">
        <v>323412216.33999997</v>
      </c>
      <c r="L162" s="16">
        <v>288414623.63999999</v>
      </c>
      <c r="M162" s="16">
        <v>61433875.280000001</v>
      </c>
    </row>
    <row r="163" spans="1:13" x14ac:dyDescent="0.35">
      <c r="A163" s="13" t="s">
        <v>71</v>
      </c>
      <c r="B163" s="13" t="s">
        <v>14</v>
      </c>
      <c r="C163" s="13">
        <v>1120</v>
      </c>
      <c r="D163" s="13">
        <v>1320</v>
      </c>
      <c r="E163" s="13"/>
      <c r="F163" s="13" t="s">
        <v>72</v>
      </c>
      <c r="G163" s="15">
        <v>38043693</v>
      </c>
      <c r="H163" s="15">
        <v>29775904</v>
      </c>
      <c r="I163" s="15">
        <v>0</v>
      </c>
      <c r="J163" s="16">
        <v>6204717.2999999998</v>
      </c>
      <c r="K163" s="16">
        <v>11951527.1</v>
      </c>
      <c r="L163" s="16">
        <v>11951527.1</v>
      </c>
      <c r="M163" s="16">
        <v>11619659.6</v>
      </c>
    </row>
    <row r="164" spans="1:13" x14ac:dyDescent="0.35">
      <c r="A164" s="13" t="s">
        <v>71</v>
      </c>
      <c r="B164" s="13" t="s">
        <v>14</v>
      </c>
      <c r="C164" s="13">
        <v>1120</v>
      </c>
      <c r="D164" s="13">
        <v>1320</v>
      </c>
      <c r="E164" s="13"/>
      <c r="F164" s="13" t="s">
        <v>72</v>
      </c>
      <c r="G164" s="15">
        <v>1568000</v>
      </c>
      <c r="H164" s="15">
        <v>1568000</v>
      </c>
      <c r="I164" s="15">
        <v>0</v>
      </c>
      <c r="J164" s="16">
        <v>0</v>
      </c>
      <c r="K164" s="16">
        <v>481116.63</v>
      </c>
      <c r="L164" s="16">
        <v>481116.63</v>
      </c>
      <c r="M164" s="16">
        <v>1086883.3700000001</v>
      </c>
    </row>
    <row r="165" spans="1:13" x14ac:dyDescent="0.35">
      <c r="A165" s="13" t="s">
        <v>71</v>
      </c>
      <c r="B165" s="13" t="s">
        <v>14</v>
      </c>
      <c r="C165" s="13">
        <v>1120</v>
      </c>
      <c r="D165" s="13">
        <v>1320</v>
      </c>
      <c r="E165" s="13"/>
      <c r="F165" s="13" t="s">
        <v>72</v>
      </c>
      <c r="G165" s="15">
        <v>12726188</v>
      </c>
      <c r="H165" s="15">
        <v>7000000</v>
      </c>
      <c r="I165" s="15">
        <v>0</v>
      </c>
      <c r="J165" s="16">
        <v>2341748.16</v>
      </c>
      <c r="K165" s="16">
        <v>2158251.84</v>
      </c>
      <c r="L165" s="16">
        <v>2158251.84</v>
      </c>
      <c r="M165" s="16">
        <v>2500000</v>
      </c>
    </row>
    <row r="166" spans="1:13" ht="20" x14ac:dyDescent="0.35">
      <c r="A166" s="13" t="s">
        <v>73</v>
      </c>
      <c r="B166" s="13" t="s">
        <v>14</v>
      </c>
      <c r="C166" s="13">
        <v>1120</v>
      </c>
      <c r="D166" s="13">
        <v>1320</v>
      </c>
      <c r="E166" s="13"/>
      <c r="F166" s="13" t="s">
        <v>74</v>
      </c>
      <c r="G166" s="15">
        <v>12371333</v>
      </c>
      <c r="H166" s="15">
        <v>8994890</v>
      </c>
      <c r="I166" s="15">
        <v>0</v>
      </c>
      <c r="J166" s="16">
        <v>1130430.75</v>
      </c>
      <c r="K166" s="16">
        <v>0</v>
      </c>
      <c r="L166" s="16">
        <v>0</v>
      </c>
      <c r="M166" s="16">
        <v>7864459.25</v>
      </c>
    </row>
    <row r="167" spans="1:13" ht="20" x14ac:dyDescent="0.35">
      <c r="A167" s="13" t="s">
        <v>73</v>
      </c>
      <c r="B167" s="13" t="s">
        <v>14</v>
      </c>
      <c r="C167" s="13">
        <v>1120</v>
      </c>
      <c r="D167" s="13">
        <v>1320</v>
      </c>
      <c r="E167" s="13"/>
      <c r="F167" s="13" t="s">
        <v>74</v>
      </c>
      <c r="G167" s="15">
        <v>15000000</v>
      </c>
      <c r="H167" s="15">
        <v>7350000</v>
      </c>
      <c r="I167" s="15">
        <v>0</v>
      </c>
      <c r="J167" s="16">
        <v>0</v>
      </c>
      <c r="K167" s="16">
        <v>3000000</v>
      </c>
      <c r="L167" s="16">
        <v>3000000</v>
      </c>
      <c r="M167" s="16">
        <v>4350000</v>
      </c>
    </row>
    <row r="168" spans="1:13" ht="20" x14ac:dyDescent="0.35">
      <c r="A168" s="13" t="s">
        <v>75</v>
      </c>
      <c r="B168" s="13" t="s">
        <v>14</v>
      </c>
      <c r="C168" s="13">
        <v>1120</v>
      </c>
      <c r="D168" s="13">
        <v>1320</v>
      </c>
      <c r="E168" s="13"/>
      <c r="F168" s="13" t="s">
        <v>76</v>
      </c>
      <c r="G168" s="15">
        <v>92681700</v>
      </c>
      <c r="H168" s="15">
        <v>94600211</v>
      </c>
      <c r="I168" s="15">
        <v>2728193</v>
      </c>
      <c r="J168" s="16">
        <v>40453605.259999998</v>
      </c>
      <c r="K168" s="16">
        <v>14291946.039999999</v>
      </c>
      <c r="L168" s="16">
        <v>14291946.039999999</v>
      </c>
      <c r="M168" s="16">
        <v>37126466.700000003</v>
      </c>
    </row>
    <row r="169" spans="1:13" ht="20" x14ac:dyDescent="0.35">
      <c r="A169" s="13" t="s">
        <v>75</v>
      </c>
      <c r="B169" s="13" t="s">
        <v>14</v>
      </c>
      <c r="C169" s="13">
        <v>1120</v>
      </c>
      <c r="D169" s="13">
        <v>1320</v>
      </c>
      <c r="E169" s="13"/>
      <c r="F169" s="13" t="s">
        <v>76</v>
      </c>
      <c r="G169" s="15">
        <v>31781125</v>
      </c>
      <c r="H169" s="15">
        <v>35673099</v>
      </c>
      <c r="I169" s="15">
        <v>0</v>
      </c>
      <c r="J169" s="16">
        <v>11905475.48</v>
      </c>
      <c r="K169" s="16">
        <v>10761859.060000001</v>
      </c>
      <c r="L169" s="16">
        <v>10668182.060000001</v>
      </c>
      <c r="M169" s="16">
        <v>13005764.460000001</v>
      </c>
    </row>
    <row r="170" spans="1:13" ht="20" x14ac:dyDescent="0.35">
      <c r="A170" s="13" t="s">
        <v>75</v>
      </c>
      <c r="B170" s="13" t="s">
        <v>14</v>
      </c>
      <c r="C170" s="13">
        <v>1120</v>
      </c>
      <c r="D170" s="13">
        <v>1320</v>
      </c>
      <c r="E170" s="13"/>
      <c r="F170" s="13" t="s">
        <v>76</v>
      </c>
      <c r="G170" s="15">
        <v>1070776</v>
      </c>
      <c r="H170" s="15">
        <v>2070776</v>
      </c>
      <c r="I170" s="15">
        <v>0</v>
      </c>
      <c r="J170" s="16">
        <v>632059.99</v>
      </c>
      <c r="K170" s="16">
        <v>152888.79</v>
      </c>
      <c r="L170" s="16">
        <v>152888.79</v>
      </c>
      <c r="M170" s="16">
        <v>1285827.22</v>
      </c>
    </row>
    <row r="171" spans="1:13" ht="20" x14ac:dyDescent="0.35">
      <c r="A171" s="13" t="s">
        <v>75</v>
      </c>
      <c r="B171" s="13" t="s">
        <v>14</v>
      </c>
      <c r="C171" s="13">
        <v>1120</v>
      </c>
      <c r="D171" s="13">
        <v>1320</v>
      </c>
      <c r="E171" s="13"/>
      <c r="F171" s="13" t="s">
        <v>76</v>
      </c>
      <c r="G171" s="15">
        <v>25721938</v>
      </c>
      <c r="H171" s="15">
        <v>27866302</v>
      </c>
      <c r="I171" s="15">
        <v>0</v>
      </c>
      <c r="J171" s="16">
        <v>10928617.07</v>
      </c>
      <c r="K171" s="16">
        <v>11877045.32</v>
      </c>
      <c r="L171" s="16">
        <v>11286337.82</v>
      </c>
      <c r="M171" s="16">
        <v>5060639.6100000003</v>
      </c>
    </row>
    <row r="172" spans="1:13" ht="20" x14ac:dyDescent="0.35">
      <c r="A172" s="13" t="s">
        <v>75</v>
      </c>
      <c r="B172" s="13" t="s">
        <v>14</v>
      </c>
      <c r="C172" s="13">
        <v>1120</v>
      </c>
      <c r="D172" s="13">
        <v>1320</v>
      </c>
      <c r="E172" s="13"/>
      <c r="F172" s="13" t="s">
        <v>76</v>
      </c>
      <c r="G172" s="15">
        <v>42993604</v>
      </c>
      <c r="H172" s="15">
        <v>42993604</v>
      </c>
      <c r="I172" s="15">
        <v>0</v>
      </c>
      <c r="J172" s="16">
        <v>15398444.02</v>
      </c>
      <c r="K172" s="16">
        <v>17298811.280000001</v>
      </c>
      <c r="L172" s="16">
        <v>17181628.18</v>
      </c>
      <c r="M172" s="16">
        <v>10296348.699999999</v>
      </c>
    </row>
    <row r="173" spans="1:13" ht="20" x14ac:dyDescent="0.35">
      <c r="A173" s="13" t="s">
        <v>75</v>
      </c>
      <c r="B173" s="13" t="s">
        <v>14</v>
      </c>
      <c r="C173" s="13">
        <v>1120</v>
      </c>
      <c r="D173" s="13">
        <v>1320</v>
      </c>
      <c r="E173" s="13"/>
      <c r="F173" s="13" t="s">
        <v>76</v>
      </c>
      <c r="G173" s="15">
        <v>2030000</v>
      </c>
      <c r="H173" s="15">
        <v>2030000</v>
      </c>
      <c r="I173" s="15">
        <v>0</v>
      </c>
      <c r="J173" s="16">
        <v>15000</v>
      </c>
      <c r="K173" s="16">
        <v>0</v>
      </c>
      <c r="L173" s="16">
        <v>0</v>
      </c>
      <c r="M173" s="16">
        <v>2015000</v>
      </c>
    </row>
    <row r="174" spans="1:13" x14ac:dyDescent="0.35">
      <c r="A174" s="13" t="s">
        <v>77</v>
      </c>
      <c r="B174" s="13" t="s">
        <v>14</v>
      </c>
      <c r="C174" s="13">
        <v>1120</v>
      </c>
      <c r="D174" s="13">
        <v>1320</v>
      </c>
      <c r="E174" s="13"/>
      <c r="F174" s="13" t="s">
        <v>78</v>
      </c>
      <c r="G174" s="15">
        <v>23043034</v>
      </c>
      <c r="H174" s="15">
        <v>22975124</v>
      </c>
      <c r="I174" s="15">
        <v>0</v>
      </c>
      <c r="J174" s="16">
        <v>5930191.9199999999</v>
      </c>
      <c r="K174" s="16">
        <v>7133630.4800000004</v>
      </c>
      <c r="L174" s="16">
        <v>7087074.4800000004</v>
      </c>
      <c r="M174" s="16">
        <v>9911301.5999999996</v>
      </c>
    </row>
    <row r="175" spans="1:13" x14ac:dyDescent="0.35">
      <c r="A175" s="13" t="s">
        <v>77</v>
      </c>
      <c r="B175" s="13" t="s">
        <v>14</v>
      </c>
      <c r="C175" s="13">
        <v>1120</v>
      </c>
      <c r="D175" s="13">
        <v>1320</v>
      </c>
      <c r="E175" s="13"/>
      <c r="F175" s="13" t="s">
        <v>78</v>
      </c>
      <c r="G175" s="15">
        <v>425000</v>
      </c>
      <c r="H175" s="15">
        <v>375000</v>
      </c>
      <c r="I175" s="15">
        <v>0</v>
      </c>
      <c r="J175" s="16">
        <v>0</v>
      </c>
      <c r="K175" s="16">
        <v>0</v>
      </c>
      <c r="L175" s="16">
        <v>0</v>
      </c>
      <c r="M175" s="16">
        <v>375000</v>
      </c>
    </row>
    <row r="176" spans="1:13" x14ac:dyDescent="0.35">
      <c r="A176" s="13" t="s">
        <v>77</v>
      </c>
      <c r="B176" s="13" t="s">
        <v>14</v>
      </c>
      <c r="C176" s="13">
        <v>1120</v>
      </c>
      <c r="D176" s="13">
        <v>1320</v>
      </c>
      <c r="E176" s="13"/>
      <c r="F176" s="13" t="s">
        <v>78</v>
      </c>
      <c r="G176" s="15">
        <v>105037968</v>
      </c>
      <c r="H176" s="15">
        <v>112037968</v>
      </c>
      <c r="I176" s="15">
        <v>0</v>
      </c>
      <c r="J176" s="16">
        <v>51880081.68</v>
      </c>
      <c r="K176" s="16">
        <v>26952786.059999999</v>
      </c>
      <c r="L176" s="16">
        <v>25760240.91</v>
      </c>
      <c r="M176" s="16">
        <v>33205100.260000002</v>
      </c>
    </row>
    <row r="177" spans="1:13" x14ac:dyDescent="0.35">
      <c r="A177" s="13" t="s">
        <v>77</v>
      </c>
      <c r="B177" s="13" t="s">
        <v>14</v>
      </c>
      <c r="C177" s="13">
        <v>1120</v>
      </c>
      <c r="D177" s="13">
        <v>1320</v>
      </c>
      <c r="E177" s="13"/>
      <c r="F177" s="13" t="s">
        <v>78</v>
      </c>
      <c r="G177" s="15">
        <v>4714912</v>
      </c>
      <c r="H177" s="15">
        <v>2947260</v>
      </c>
      <c r="I177" s="15">
        <v>0</v>
      </c>
      <c r="J177" s="16">
        <v>599933.44999999995</v>
      </c>
      <c r="K177" s="16">
        <v>386581.55</v>
      </c>
      <c r="L177" s="16">
        <v>386581.55</v>
      </c>
      <c r="M177" s="16">
        <v>1960745</v>
      </c>
    </row>
    <row r="178" spans="1:13" x14ac:dyDescent="0.35">
      <c r="A178" s="13" t="s">
        <v>77</v>
      </c>
      <c r="B178" s="13" t="s">
        <v>14</v>
      </c>
      <c r="C178" s="13">
        <v>1120</v>
      </c>
      <c r="D178" s="13">
        <v>1320</v>
      </c>
      <c r="E178" s="13"/>
      <c r="F178" s="13" t="s">
        <v>78</v>
      </c>
      <c r="G178" s="15">
        <v>424000</v>
      </c>
      <c r="H178" s="15">
        <v>424000</v>
      </c>
      <c r="I178" s="15">
        <v>0</v>
      </c>
      <c r="J178" s="16">
        <v>1100</v>
      </c>
      <c r="K178" s="16">
        <v>79100</v>
      </c>
      <c r="L178" s="16">
        <v>79100</v>
      </c>
      <c r="M178" s="16">
        <v>343800</v>
      </c>
    </row>
    <row r="179" spans="1:13" x14ac:dyDescent="0.35">
      <c r="A179" s="13" t="s">
        <v>77</v>
      </c>
      <c r="B179" s="13" t="s">
        <v>14</v>
      </c>
      <c r="C179" s="13">
        <v>1120</v>
      </c>
      <c r="D179" s="13">
        <v>1320</v>
      </c>
      <c r="E179" s="13"/>
      <c r="F179" s="13" t="s">
        <v>78</v>
      </c>
      <c r="G179" s="15">
        <v>14893950</v>
      </c>
      <c r="H179" s="15">
        <v>14593950</v>
      </c>
      <c r="I179" s="15">
        <v>0</v>
      </c>
      <c r="J179" s="16">
        <v>6797798</v>
      </c>
      <c r="K179" s="16">
        <v>4315652</v>
      </c>
      <c r="L179" s="16">
        <v>4210652</v>
      </c>
      <c r="M179" s="16">
        <v>3480500</v>
      </c>
    </row>
    <row r="180" spans="1:13" x14ac:dyDescent="0.35">
      <c r="A180" s="13" t="s">
        <v>79</v>
      </c>
      <c r="B180" s="13" t="s">
        <v>14</v>
      </c>
      <c r="C180" s="13">
        <v>1120</v>
      </c>
      <c r="D180" s="13">
        <v>1320</v>
      </c>
      <c r="E180" s="13"/>
      <c r="F180" s="13" t="s">
        <v>80</v>
      </c>
      <c r="G180" s="15">
        <v>300000</v>
      </c>
      <c r="H180" s="15">
        <v>0</v>
      </c>
      <c r="I180" s="15">
        <v>0</v>
      </c>
      <c r="J180" s="16">
        <v>0</v>
      </c>
      <c r="K180" s="16">
        <v>0</v>
      </c>
      <c r="L180" s="16">
        <v>0</v>
      </c>
      <c r="M180" s="16">
        <v>0</v>
      </c>
    </row>
    <row r="181" spans="1:13" x14ac:dyDescent="0.35">
      <c r="A181" s="13" t="s">
        <v>79</v>
      </c>
      <c r="B181" s="13" t="s">
        <v>14</v>
      </c>
      <c r="C181" s="13">
        <v>1120</v>
      </c>
      <c r="D181" s="13">
        <v>1320</v>
      </c>
      <c r="E181" s="13"/>
      <c r="F181" s="13" t="s">
        <v>80</v>
      </c>
      <c r="G181" s="15">
        <v>8711088</v>
      </c>
      <c r="H181" s="15">
        <v>9711088</v>
      </c>
      <c r="I181" s="15">
        <v>0</v>
      </c>
      <c r="J181" s="16">
        <v>5745963.1600000001</v>
      </c>
      <c r="K181" s="16">
        <v>1754036.84</v>
      </c>
      <c r="L181" s="16">
        <v>1754036.84</v>
      </c>
      <c r="M181" s="16">
        <v>2211088</v>
      </c>
    </row>
    <row r="182" spans="1:13" ht="40" x14ac:dyDescent="0.35">
      <c r="A182" s="13" t="s">
        <v>81</v>
      </c>
      <c r="B182" s="13" t="s">
        <v>14</v>
      </c>
      <c r="C182" s="13">
        <v>1120</v>
      </c>
      <c r="D182" s="13">
        <v>1320</v>
      </c>
      <c r="E182" s="13"/>
      <c r="F182" s="13" t="s">
        <v>82</v>
      </c>
      <c r="G182" s="15">
        <v>266253598</v>
      </c>
      <c r="H182" s="15">
        <v>266253598</v>
      </c>
      <c r="I182" s="15">
        <v>0</v>
      </c>
      <c r="J182" s="16">
        <v>123416324.89</v>
      </c>
      <c r="K182" s="16">
        <v>142835702.11000001</v>
      </c>
      <c r="L182" s="16">
        <v>142835702.11000001</v>
      </c>
      <c r="M182" s="16">
        <v>1571</v>
      </c>
    </row>
    <row r="183" spans="1:13" ht="40" x14ac:dyDescent="0.35">
      <c r="A183" s="13" t="s">
        <v>81</v>
      </c>
      <c r="B183" s="13" t="s">
        <v>14</v>
      </c>
      <c r="C183" s="13">
        <v>1120</v>
      </c>
      <c r="D183" s="13">
        <v>1320</v>
      </c>
      <c r="E183" s="13"/>
      <c r="F183" s="13" t="s">
        <v>82</v>
      </c>
      <c r="G183" s="15">
        <v>0</v>
      </c>
      <c r="H183" s="15">
        <v>29641.65</v>
      </c>
      <c r="I183" s="15">
        <v>0</v>
      </c>
      <c r="J183" s="16">
        <v>0</v>
      </c>
      <c r="K183" s="16">
        <v>0</v>
      </c>
      <c r="L183" s="16">
        <v>0</v>
      </c>
      <c r="M183" s="16">
        <v>29641.65</v>
      </c>
    </row>
    <row r="184" spans="1:13" ht="40" x14ac:dyDescent="0.35">
      <c r="A184" s="13" t="s">
        <v>81</v>
      </c>
      <c r="B184" s="13" t="s">
        <v>14</v>
      </c>
      <c r="C184" s="13">
        <v>1120</v>
      </c>
      <c r="D184" s="13">
        <v>1320</v>
      </c>
      <c r="E184" s="13"/>
      <c r="F184" s="13" t="s">
        <v>82</v>
      </c>
      <c r="G184" s="15">
        <v>1200000</v>
      </c>
      <c r="H184" s="15">
        <v>28078600</v>
      </c>
      <c r="I184" s="15">
        <v>0</v>
      </c>
      <c r="J184" s="16">
        <v>14153531.470000001</v>
      </c>
      <c r="K184" s="16">
        <v>846468.53</v>
      </c>
      <c r="L184" s="16">
        <v>846468.53</v>
      </c>
      <c r="M184" s="16">
        <v>13078600</v>
      </c>
    </row>
    <row r="185" spans="1:13" ht="30" x14ac:dyDescent="0.35">
      <c r="A185" s="13" t="s">
        <v>83</v>
      </c>
      <c r="B185" s="13" t="s">
        <v>14</v>
      </c>
      <c r="C185" s="13">
        <v>1120</v>
      </c>
      <c r="D185" s="13">
        <v>1320</v>
      </c>
      <c r="E185" s="13" t="s">
        <v>15</v>
      </c>
      <c r="F185" s="13" t="s">
        <v>84</v>
      </c>
      <c r="G185" s="15">
        <v>37362240</v>
      </c>
      <c r="H185" s="15">
        <v>37440003.390000001</v>
      </c>
      <c r="I185" s="15">
        <v>0</v>
      </c>
      <c r="J185" s="16">
        <v>4860483.57</v>
      </c>
      <c r="K185" s="16">
        <v>30185174.329999998</v>
      </c>
      <c r="L185" s="16">
        <v>30185174.329999998</v>
      </c>
      <c r="M185" s="16">
        <v>2394345.4900000002</v>
      </c>
    </row>
    <row r="186" spans="1:13" ht="30" x14ac:dyDescent="0.35">
      <c r="A186" s="13" t="s">
        <v>83</v>
      </c>
      <c r="B186" s="13" t="s">
        <v>14</v>
      </c>
      <c r="C186" s="13">
        <v>1120</v>
      </c>
      <c r="D186" s="13">
        <v>1320</v>
      </c>
      <c r="E186" s="13" t="s">
        <v>15</v>
      </c>
      <c r="F186" s="13" t="s">
        <v>84</v>
      </c>
      <c r="G186" s="15">
        <v>3252080</v>
      </c>
      <c r="H186" s="15">
        <v>3564335.78</v>
      </c>
      <c r="I186" s="15">
        <v>0</v>
      </c>
      <c r="J186" s="16">
        <v>2204652.7599999998</v>
      </c>
      <c r="K186" s="16">
        <v>635321.93999999994</v>
      </c>
      <c r="L186" s="16">
        <v>635321.93999999994</v>
      </c>
      <c r="M186" s="16">
        <v>724361.08</v>
      </c>
    </row>
    <row r="187" spans="1:13" ht="30" x14ac:dyDescent="0.35">
      <c r="A187" s="13" t="s">
        <v>83</v>
      </c>
      <c r="B187" s="13" t="s">
        <v>14</v>
      </c>
      <c r="C187" s="13">
        <v>1120</v>
      </c>
      <c r="D187" s="13">
        <v>1320</v>
      </c>
      <c r="E187" s="13" t="s">
        <v>15</v>
      </c>
      <c r="F187" s="13" t="s">
        <v>84</v>
      </c>
      <c r="G187" s="15">
        <v>10439472</v>
      </c>
      <c r="H187" s="15">
        <v>10439472</v>
      </c>
      <c r="I187" s="15">
        <v>0</v>
      </c>
      <c r="J187" s="16">
        <v>4546034.63</v>
      </c>
      <c r="K187" s="16">
        <v>2191024.62</v>
      </c>
      <c r="L187" s="16">
        <v>346254.87</v>
      </c>
      <c r="M187" s="16">
        <v>3702412.75</v>
      </c>
    </row>
    <row r="188" spans="1:13" ht="30" x14ac:dyDescent="0.35">
      <c r="A188" s="13" t="s">
        <v>83</v>
      </c>
      <c r="B188" s="13" t="s">
        <v>14</v>
      </c>
      <c r="C188" s="13">
        <v>1120</v>
      </c>
      <c r="D188" s="13">
        <v>1320</v>
      </c>
      <c r="E188" s="13" t="s">
        <v>15</v>
      </c>
      <c r="F188" s="13" t="s">
        <v>84</v>
      </c>
      <c r="G188" s="15">
        <v>1408510</v>
      </c>
      <c r="H188" s="15">
        <v>1896703</v>
      </c>
      <c r="I188" s="15">
        <v>0</v>
      </c>
      <c r="J188" s="16">
        <v>1091768.6000000001</v>
      </c>
      <c r="K188" s="16">
        <v>736934.40000000002</v>
      </c>
      <c r="L188" s="16">
        <v>736934.40000000002</v>
      </c>
      <c r="M188" s="16">
        <v>68000</v>
      </c>
    </row>
    <row r="189" spans="1:13" ht="30" x14ac:dyDescent="0.35">
      <c r="A189" s="13" t="s">
        <v>83</v>
      </c>
      <c r="B189" s="13" t="s">
        <v>14</v>
      </c>
      <c r="C189" s="13">
        <v>1120</v>
      </c>
      <c r="D189" s="13">
        <v>1320</v>
      </c>
      <c r="E189" s="13" t="s">
        <v>15</v>
      </c>
      <c r="F189" s="13" t="s">
        <v>84</v>
      </c>
      <c r="G189" s="15">
        <v>300000</v>
      </c>
      <c r="H189" s="15">
        <v>300000</v>
      </c>
      <c r="I189" s="15">
        <v>0</v>
      </c>
      <c r="J189" s="16">
        <v>201790.2</v>
      </c>
      <c r="K189" s="16">
        <v>98206.8</v>
      </c>
      <c r="L189" s="16">
        <v>98206.8</v>
      </c>
      <c r="M189" s="16">
        <v>3</v>
      </c>
    </row>
    <row r="190" spans="1:13" ht="30" x14ac:dyDescent="0.35">
      <c r="A190" s="13" t="s">
        <v>83</v>
      </c>
      <c r="B190" s="13" t="s">
        <v>14</v>
      </c>
      <c r="C190" s="13">
        <v>1120</v>
      </c>
      <c r="D190" s="13">
        <v>1320</v>
      </c>
      <c r="E190" s="13" t="s">
        <v>15</v>
      </c>
      <c r="F190" s="13" t="s">
        <v>84</v>
      </c>
      <c r="G190" s="15">
        <v>247650</v>
      </c>
      <c r="H190" s="15">
        <v>247650</v>
      </c>
      <c r="I190" s="15">
        <v>0</v>
      </c>
      <c r="J190" s="16">
        <v>81579.600000000006</v>
      </c>
      <c r="K190" s="16">
        <v>118420.4</v>
      </c>
      <c r="L190" s="16">
        <v>118420.4</v>
      </c>
      <c r="M190" s="16">
        <v>47650</v>
      </c>
    </row>
    <row r="191" spans="1:13" ht="30" x14ac:dyDescent="0.35">
      <c r="A191" s="13" t="s">
        <v>83</v>
      </c>
      <c r="B191" s="13" t="s">
        <v>14</v>
      </c>
      <c r="C191" s="13">
        <v>1120</v>
      </c>
      <c r="D191" s="13">
        <v>1320</v>
      </c>
      <c r="E191" s="13" t="s">
        <v>15</v>
      </c>
      <c r="F191" s="13" t="s">
        <v>84</v>
      </c>
      <c r="G191" s="15">
        <v>33376163</v>
      </c>
      <c r="H191" s="15">
        <v>38876163</v>
      </c>
      <c r="I191" s="15">
        <v>0</v>
      </c>
      <c r="J191" s="16">
        <v>13210748.74</v>
      </c>
      <c r="K191" s="16">
        <v>19717814.260000002</v>
      </c>
      <c r="L191" s="16">
        <v>19717814.260000002</v>
      </c>
      <c r="M191" s="16">
        <v>5947600</v>
      </c>
    </row>
    <row r="192" spans="1:13" ht="20" x14ac:dyDescent="0.35">
      <c r="A192" s="13" t="s">
        <v>85</v>
      </c>
      <c r="B192" s="13" t="s">
        <v>14</v>
      </c>
      <c r="C192" s="13">
        <v>1120</v>
      </c>
      <c r="D192" s="13">
        <v>1320</v>
      </c>
      <c r="E192" s="13" t="s">
        <v>15</v>
      </c>
      <c r="F192" s="13" t="s">
        <v>86</v>
      </c>
      <c r="G192" s="15">
        <v>225913574</v>
      </c>
      <c r="H192" s="15">
        <v>226311644.72</v>
      </c>
      <c r="I192" s="15">
        <v>0</v>
      </c>
      <c r="J192" s="16">
        <v>88986860.659999996</v>
      </c>
      <c r="K192" s="16">
        <v>62775173.990000002</v>
      </c>
      <c r="L192" s="16">
        <v>60350709.350000001</v>
      </c>
      <c r="M192" s="16">
        <v>74549610.069999993</v>
      </c>
    </row>
    <row r="193" spans="1:13" ht="20" x14ac:dyDescent="0.35">
      <c r="A193" s="13" t="s">
        <v>85</v>
      </c>
      <c r="B193" s="13" t="s">
        <v>14</v>
      </c>
      <c r="C193" s="13">
        <v>1120</v>
      </c>
      <c r="D193" s="13">
        <v>1320</v>
      </c>
      <c r="E193" s="13" t="s">
        <v>15</v>
      </c>
      <c r="F193" s="13" t="s">
        <v>86</v>
      </c>
      <c r="G193" s="15">
        <v>159216403</v>
      </c>
      <c r="H193" s="15">
        <v>159216403</v>
      </c>
      <c r="I193" s="15">
        <v>106757.97</v>
      </c>
      <c r="J193" s="16">
        <v>59068830.140000001</v>
      </c>
      <c r="K193" s="16">
        <v>83927460.900000006</v>
      </c>
      <c r="L193" s="16">
        <v>81364620.900000006</v>
      </c>
      <c r="M193" s="16">
        <v>16113353.99</v>
      </c>
    </row>
    <row r="194" spans="1:13" ht="20" x14ac:dyDescent="0.35">
      <c r="A194" s="13" t="s">
        <v>85</v>
      </c>
      <c r="B194" s="13" t="s">
        <v>14</v>
      </c>
      <c r="C194" s="13">
        <v>1120</v>
      </c>
      <c r="D194" s="13">
        <v>1320</v>
      </c>
      <c r="E194" s="13" t="s">
        <v>15</v>
      </c>
      <c r="F194" s="13" t="s">
        <v>86</v>
      </c>
      <c r="G194" s="15">
        <v>2000000</v>
      </c>
      <c r="H194" s="15">
        <v>1500000</v>
      </c>
      <c r="I194" s="15">
        <v>0</v>
      </c>
      <c r="J194" s="16">
        <v>1500000</v>
      </c>
      <c r="K194" s="16">
        <v>0</v>
      </c>
      <c r="L194" s="16">
        <v>0</v>
      </c>
      <c r="M194" s="16">
        <v>0</v>
      </c>
    </row>
    <row r="195" spans="1:13" ht="20" x14ac:dyDescent="0.35">
      <c r="A195" s="13" t="s">
        <v>85</v>
      </c>
      <c r="B195" s="13" t="s">
        <v>14</v>
      </c>
      <c r="C195" s="13">
        <v>1120</v>
      </c>
      <c r="D195" s="13">
        <v>1320</v>
      </c>
      <c r="E195" s="13" t="s">
        <v>15</v>
      </c>
      <c r="F195" s="13" t="s">
        <v>86</v>
      </c>
      <c r="G195" s="15">
        <v>100000</v>
      </c>
      <c r="H195" s="15">
        <v>50000</v>
      </c>
      <c r="I195" s="15">
        <v>0</v>
      </c>
      <c r="J195" s="16">
        <v>0</v>
      </c>
      <c r="K195" s="16">
        <v>0</v>
      </c>
      <c r="L195" s="16">
        <v>0</v>
      </c>
      <c r="M195" s="16">
        <v>50000</v>
      </c>
    </row>
    <row r="196" spans="1:13" x14ac:dyDescent="0.35">
      <c r="A196" s="13" t="s">
        <v>87</v>
      </c>
      <c r="B196" s="13" t="s">
        <v>14</v>
      </c>
      <c r="C196" s="13">
        <v>1120</v>
      </c>
      <c r="D196" s="13">
        <v>1320</v>
      </c>
      <c r="E196" s="13"/>
      <c r="F196" s="13" t="s">
        <v>88</v>
      </c>
      <c r="G196" s="15">
        <v>500000</v>
      </c>
      <c r="H196" s="15">
        <v>300000</v>
      </c>
      <c r="I196" s="15">
        <v>0</v>
      </c>
      <c r="J196" s="16">
        <v>300000</v>
      </c>
      <c r="K196" s="16">
        <v>0</v>
      </c>
      <c r="L196" s="16">
        <v>0</v>
      </c>
      <c r="M196" s="16">
        <v>0</v>
      </c>
    </row>
    <row r="197" spans="1:13" x14ac:dyDescent="0.35">
      <c r="A197" s="13" t="s">
        <v>87</v>
      </c>
      <c r="B197" s="13" t="s">
        <v>14</v>
      </c>
      <c r="C197" s="13">
        <v>1120</v>
      </c>
      <c r="D197" s="13">
        <v>1320</v>
      </c>
      <c r="E197" s="13"/>
      <c r="F197" s="13" t="s">
        <v>88</v>
      </c>
      <c r="G197" s="15">
        <v>31994820</v>
      </c>
      <c r="H197" s="15">
        <v>31994820</v>
      </c>
      <c r="I197" s="15">
        <v>0</v>
      </c>
      <c r="J197" s="16">
        <v>764301.5</v>
      </c>
      <c r="K197" s="16">
        <v>335698.5</v>
      </c>
      <c r="L197" s="16">
        <v>335698.5</v>
      </c>
      <c r="M197" s="16">
        <v>30894820</v>
      </c>
    </row>
    <row r="198" spans="1:13" ht="20" x14ac:dyDescent="0.35">
      <c r="A198" s="13" t="s">
        <v>89</v>
      </c>
      <c r="B198" s="13" t="s">
        <v>14</v>
      </c>
      <c r="C198" s="13">
        <v>1120</v>
      </c>
      <c r="D198" s="13">
        <v>1320</v>
      </c>
      <c r="E198" s="13" t="s">
        <v>15</v>
      </c>
      <c r="F198" s="13" t="s">
        <v>90</v>
      </c>
      <c r="G198" s="15">
        <v>95696457</v>
      </c>
      <c r="H198" s="15">
        <v>131591279.5</v>
      </c>
      <c r="I198" s="15">
        <v>8905880.4900000002</v>
      </c>
      <c r="J198" s="16">
        <v>50993525.649999999</v>
      </c>
      <c r="K198" s="16">
        <v>36070599.950000003</v>
      </c>
      <c r="L198" s="16">
        <v>36070599.950000003</v>
      </c>
      <c r="M198" s="16">
        <v>35621273.409999996</v>
      </c>
    </row>
    <row r="199" spans="1:13" ht="20" x14ac:dyDescent="0.35">
      <c r="A199" s="13" t="s">
        <v>89</v>
      </c>
      <c r="B199" s="13" t="s">
        <v>14</v>
      </c>
      <c r="C199" s="13">
        <v>1120</v>
      </c>
      <c r="D199" s="13">
        <v>1320</v>
      </c>
      <c r="E199" s="13" t="s">
        <v>15</v>
      </c>
      <c r="F199" s="13" t="s">
        <v>90</v>
      </c>
      <c r="G199" s="15">
        <v>81360</v>
      </c>
      <c r="H199" s="15">
        <v>81360</v>
      </c>
      <c r="I199" s="15">
        <v>0</v>
      </c>
      <c r="J199" s="16">
        <v>14287.6</v>
      </c>
      <c r="K199" s="16">
        <v>61652.4</v>
      </c>
      <c r="L199" s="16">
        <v>61652.4</v>
      </c>
      <c r="M199" s="16">
        <v>5420</v>
      </c>
    </row>
    <row r="200" spans="1:13" ht="20" x14ac:dyDescent="0.35">
      <c r="A200" s="13" t="s">
        <v>89</v>
      </c>
      <c r="B200" s="13" t="s">
        <v>14</v>
      </c>
      <c r="C200" s="13">
        <v>1120</v>
      </c>
      <c r="D200" s="13">
        <v>1320</v>
      </c>
      <c r="E200" s="13" t="s">
        <v>15</v>
      </c>
      <c r="F200" s="13" t="s">
        <v>90</v>
      </c>
      <c r="G200" s="15">
        <v>4644000</v>
      </c>
      <c r="H200" s="15">
        <v>4644000</v>
      </c>
      <c r="I200" s="15">
        <v>0</v>
      </c>
      <c r="J200" s="16">
        <v>864180</v>
      </c>
      <c r="K200" s="16">
        <v>357820</v>
      </c>
      <c r="L200" s="16">
        <v>357820</v>
      </c>
      <c r="M200" s="16">
        <v>3422000</v>
      </c>
    </row>
    <row r="201" spans="1:13" ht="20" x14ac:dyDescent="0.35">
      <c r="A201" s="13" t="s">
        <v>91</v>
      </c>
      <c r="B201" s="13" t="s">
        <v>14</v>
      </c>
      <c r="C201" s="13">
        <v>1120</v>
      </c>
      <c r="D201" s="13">
        <v>1320</v>
      </c>
      <c r="E201" s="13"/>
      <c r="F201" s="13" t="s">
        <v>92</v>
      </c>
      <c r="G201" s="15">
        <v>15467926</v>
      </c>
      <c r="H201" s="15">
        <v>18857926</v>
      </c>
      <c r="I201" s="15">
        <v>10000000</v>
      </c>
      <c r="J201" s="16">
        <v>431400.1</v>
      </c>
      <c r="K201" s="16">
        <v>7681999.9000000004</v>
      </c>
      <c r="L201" s="16">
        <v>7681999.9000000004</v>
      </c>
      <c r="M201" s="16">
        <v>744526</v>
      </c>
    </row>
    <row r="202" spans="1:13" ht="20" x14ac:dyDescent="0.35">
      <c r="A202" s="13" t="s">
        <v>91</v>
      </c>
      <c r="B202" s="13" t="s">
        <v>14</v>
      </c>
      <c r="C202" s="13">
        <v>1120</v>
      </c>
      <c r="D202" s="13">
        <v>1320</v>
      </c>
      <c r="E202" s="13"/>
      <c r="F202" s="13" t="s">
        <v>92</v>
      </c>
      <c r="G202" s="15">
        <v>64962452</v>
      </c>
      <c r="H202" s="15">
        <v>68691452</v>
      </c>
      <c r="I202" s="15">
        <v>0</v>
      </c>
      <c r="J202" s="16">
        <v>13869883.279999999</v>
      </c>
      <c r="K202" s="16">
        <v>49094759.229999997</v>
      </c>
      <c r="L202" s="16">
        <v>49094759.229999997</v>
      </c>
      <c r="M202" s="16">
        <v>5726809.4900000002</v>
      </c>
    </row>
    <row r="203" spans="1:13" x14ac:dyDescent="0.35">
      <c r="A203" s="13" t="s">
        <v>93</v>
      </c>
      <c r="B203" s="13" t="s">
        <v>14</v>
      </c>
      <c r="C203" s="13">
        <v>1120</v>
      </c>
      <c r="D203" s="13">
        <v>1320</v>
      </c>
      <c r="E203" s="13" t="s">
        <v>15</v>
      </c>
      <c r="F203" s="13" t="s">
        <v>94</v>
      </c>
      <c r="G203" s="15">
        <v>521750000</v>
      </c>
      <c r="H203" s="15">
        <v>513750000</v>
      </c>
      <c r="I203" s="15">
        <v>0</v>
      </c>
      <c r="J203" s="16">
        <v>204333572.68000001</v>
      </c>
      <c r="K203" s="16">
        <v>157876198.02000001</v>
      </c>
      <c r="L203" s="16">
        <v>122769112.23999999</v>
      </c>
      <c r="M203" s="16">
        <v>151540229.30000001</v>
      </c>
    </row>
    <row r="204" spans="1:13" x14ac:dyDescent="0.35">
      <c r="A204" s="13" t="s">
        <v>93</v>
      </c>
      <c r="B204" s="13" t="s">
        <v>14</v>
      </c>
      <c r="C204" s="13">
        <v>1120</v>
      </c>
      <c r="D204" s="13">
        <v>1320</v>
      </c>
      <c r="E204" s="13" t="s">
        <v>15</v>
      </c>
      <c r="F204" s="13" t="s">
        <v>94</v>
      </c>
      <c r="G204" s="15">
        <v>30470000</v>
      </c>
      <c r="H204" s="15">
        <v>30470000</v>
      </c>
      <c r="I204" s="15">
        <v>0</v>
      </c>
      <c r="J204" s="16">
        <v>927598.33</v>
      </c>
      <c r="K204" s="16">
        <v>0</v>
      </c>
      <c r="L204" s="16">
        <v>0</v>
      </c>
      <c r="M204" s="16">
        <v>29542401.670000002</v>
      </c>
    </row>
    <row r="205" spans="1:13" x14ac:dyDescent="0.35">
      <c r="A205" s="13" t="s">
        <v>93</v>
      </c>
      <c r="B205" s="13" t="s">
        <v>14</v>
      </c>
      <c r="C205" s="13">
        <v>1120</v>
      </c>
      <c r="D205" s="13">
        <v>1320</v>
      </c>
      <c r="E205" s="13" t="s">
        <v>15</v>
      </c>
      <c r="F205" s="13" t="s">
        <v>94</v>
      </c>
      <c r="G205" s="15">
        <v>44200000</v>
      </c>
      <c r="H205" s="15">
        <v>40471000</v>
      </c>
      <c r="I205" s="15">
        <v>80000</v>
      </c>
      <c r="J205" s="16">
        <v>8484929.9800000004</v>
      </c>
      <c r="K205" s="16">
        <v>14336679.859999999</v>
      </c>
      <c r="L205" s="16">
        <v>14336679.859999999</v>
      </c>
      <c r="M205" s="16">
        <v>17569390.16</v>
      </c>
    </row>
    <row r="206" spans="1:13" x14ac:dyDescent="0.35">
      <c r="A206" s="13" t="s">
        <v>95</v>
      </c>
      <c r="B206" s="13" t="s">
        <v>14</v>
      </c>
      <c r="C206" s="13">
        <v>1120</v>
      </c>
      <c r="D206" s="13">
        <v>1320</v>
      </c>
      <c r="E206" s="13"/>
      <c r="F206" s="13" t="s">
        <v>96</v>
      </c>
      <c r="G206" s="15">
        <v>5447673673</v>
      </c>
      <c r="H206" s="15">
        <v>5430800437.1199999</v>
      </c>
      <c r="I206" s="15">
        <v>447449923.94</v>
      </c>
      <c r="J206" s="16">
        <v>2097531675.4200001</v>
      </c>
      <c r="K206" s="16">
        <v>2442323199.3299999</v>
      </c>
      <c r="L206" s="16">
        <v>2305623210.77</v>
      </c>
      <c r="M206" s="16">
        <v>443495638.43000001</v>
      </c>
    </row>
    <row r="207" spans="1:13" x14ac:dyDescent="0.35">
      <c r="A207" s="13" t="s">
        <v>95</v>
      </c>
      <c r="B207" s="13" t="s">
        <v>14</v>
      </c>
      <c r="C207" s="13">
        <v>1120</v>
      </c>
      <c r="D207" s="13">
        <v>1320</v>
      </c>
      <c r="E207" s="13"/>
      <c r="F207" s="13" t="s">
        <v>96</v>
      </c>
      <c r="G207" s="15">
        <v>1385160971</v>
      </c>
      <c r="H207" s="15">
        <v>1390923898</v>
      </c>
      <c r="I207" s="15">
        <v>89649152.159999996</v>
      </c>
      <c r="J207" s="16">
        <v>522280352.86000001</v>
      </c>
      <c r="K207" s="16">
        <v>672281931.67999995</v>
      </c>
      <c r="L207" s="16">
        <v>651991983.82000005</v>
      </c>
      <c r="M207" s="16">
        <v>106712461.3</v>
      </c>
    </row>
    <row r="208" spans="1:13" x14ac:dyDescent="0.35">
      <c r="A208" s="13" t="s">
        <v>95</v>
      </c>
      <c r="B208" s="13" t="s">
        <v>14</v>
      </c>
      <c r="C208" s="13">
        <v>1120</v>
      </c>
      <c r="D208" s="13">
        <v>1320</v>
      </c>
      <c r="E208" s="13"/>
      <c r="F208" s="13" t="s">
        <v>96</v>
      </c>
      <c r="G208" s="15">
        <v>893971166</v>
      </c>
      <c r="H208" s="15">
        <v>905083564</v>
      </c>
      <c r="I208" s="15">
        <v>38036971.649999999</v>
      </c>
      <c r="J208" s="16">
        <v>448449209.06</v>
      </c>
      <c r="K208" s="16">
        <v>355546441.52999997</v>
      </c>
      <c r="L208" s="16">
        <v>329937172.20999998</v>
      </c>
      <c r="M208" s="16">
        <v>63050941.759999998</v>
      </c>
    </row>
    <row r="209" spans="1:13" x14ac:dyDescent="0.35">
      <c r="A209" s="13" t="s">
        <v>95</v>
      </c>
      <c r="B209" s="13" t="s">
        <v>14</v>
      </c>
      <c r="C209" s="13">
        <v>1120</v>
      </c>
      <c r="D209" s="13">
        <v>1320</v>
      </c>
      <c r="E209" s="13"/>
      <c r="F209" s="13" t="s">
        <v>96</v>
      </c>
      <c r="G209" s="15">
        <v>325821188</v>
      </c>
      <c r="H209" s="15">
        <v>339142793</v>
      </c>
      <c r="I209" s="15">
        <v>26259740.98</v>
      </c>
      <c r="J209" s="16">
        <v>136540163.31</v>
      </c>
      <c r="K209" s="16">
        <v>152152206.5</v>
      </c>
      <c r="L209" s="16">
        <v>146378762.12</v>
      </c>
      <c r="M209" s="16">
        <v>24190682.210000001</v>
      </c>
    </row>
    <row r="210" spans="1:13" x14ac:dyDescent="0.35">
      <c r="A210" s="13" t="s">
        <v>95</v>
      </c>
      <c r="B210" s="13" t="s">
        <v>14</v>
      </c>
      <c r="C210" s="13">
        <v>1120</v>
      </c>
      <c r="D210" s="13">
        <v>1320</v>
      </c>
      <c r="E210" s="13"/>
      <c r="F210" s="13" t="s">
        <v>96</v>
      </c>
      <c r="G210" s="15">
        <v>463639352</v>
      </c>
      <c r="H210" s="15">
        <v>461606003</v>
      </c>
      <c r="I210" s="15">
        <v>29949235.68</v>
      </c>
      <c r="J210" s="16">
        <v>190279298.69</v>
      </c>
      <c r="K210" s="16">
        <v>188988937.80000001</v>
      </c>
      <c r="L210" s="16">
        <v>182621027.03999999</v>
      </c>
      <c r="M210" s="16">
        <v>52388530.829999998</v>
      </c>
    </row>
    <row r="211" spans="1:13" x14ac:dyDescent="0.35">
      <c r="A211" s="13" t="s">
        <v>95</v>
      </c>
      <c r="B211" s="13" t="s">
        <v>14</v>
      </c>
      <c r="C211" s="13">
        <v>1120</v>
      </c>
      <c r="D211" s="13">
        <v>1320</v>
      </c>
      <c r="E211" s="13"/>
      <c r="F211" s="13" t="s">
        <v>96</v>
      </c>
      <c r="G211" s="15">
        <v>104892895</v>
      </c>
      <c r="H211" s="15">
        <v>109345895</v>
      </c>
      <c r="I211" s="15">
        <v>5464650.1799999997</v>
      </c>
      <c r="J211" s="16">
        <v>53773566.079999998</v>
      </c>
      <c r="K211" s="16">
        <v>48830425.100000001</v>
      </c>
      <c r="L211" s="16">
        <v>43887676.079999998</v>
      </c>
      <c r="M211" s="16">
        <v>1277253.6399999999</v>
      </c>
    </row>
    <row r="212" spans="1:13" x14ac:dyDescent="0.35">
      <c r="A212" s="13" t="s">
        <v>95</v>
      </c>
      <c r="B212" s="13" t="s">
        <v>14</v>
      </c>
      <c r="C212" s="13">
        <v>1120</v>
      </c>
      <c r="D212" s="13">
        <v>1320</v>
      </c>
      <c r="E212" s="13"/>
      <c r="F212" s="13" t="s">
        <v>96</v>
      </c>
      <c r="G212" s="15">
        <v>13788929</v>
      </c>
      <c r="H212" s="15">
        <v>13788929</v>
      </c>
      <c r="I212" s="15">
        <v>0</v>
      </c>
      <c r="J212" s="16">
        <v>5034960.47</v>
      </c>
      <c r="K212" s="16">
        <v>7780689.1399999997</v>
      </c>
      <c r="L212" s="16">
        <v>7780689.1399999997</v>
      </c>
      <c r="M212" s="16">
        <v>973279.39</v>
      </c>
    </row>
    <row r="213" spans="1:13" ht="20" x14ac:dyDescent="0.35">
      <c r="A213" s="13" t="s">
        <v>97</v>
      </c>
      <c r="B213" s="13" t="s">
        <v>14</v>
      </c>
      <c r="C213" s="13">
        <v>1120</v>
      </c>
      <c r="D213" s="13">
        <v>1320</v>
      </c>
      <c r="E213" s="13"/>
      <c r="F213" s="13" t="s">
        <v>98</v>
      </c>
      <c r="G213" s="15">
        <v>276495276</v>
      </c>
      <c r="H213" s="15">
        <v>270079644.79000002</v>
      </c>
      <c r="I213" s="15">
        <v>36021480.969999999</v>
      </c>
      <c r="J213" s="16">
        <v>84180062.349999994</v>
      </c>
      <c r="K213" s="16">
        <v>83689371.310000002</v>
      </c>
      <c r="L213" s="16">
        <v>81098278.049999997</v>
      </c>
      <c r="M213" s="16">
        <v>66188730.159999996</v>
      </c>
    </row>
    <row r="214" spans="1:13" ht="20" x14ac:dyDescent="0.35">
      <c r="A214" s="13" t="s">
        <v>97</v>
      </c>
      <c r="B214" s="13" t="s">
        <v>14</v>
      </c>
      <c r="C214" s="13">
        <v>1120</v>
      </c>
      <c r="D214" s="13">
        <v>1320</v>
      </c>
      <c r="E214" s="13"/>
      <c r="F214" s="13" t="s">
        <v>98</v>
      </c>
      <c r="G214" s="15">
        <v>293874285</v>
      </c>
      <c r="H214" s="15">
        <v>388069967</v>
      </c>
      <c r="I214" s="15">
        <v>338222.55</v>
      </c>
      <c r="J214" s="16">
        <v>124176568.72</v>
      </c>
      <c r="K214" s="16">
        <v>212382482.56</v>
      </c>
      <c r="L214" s="16">
        <v>211387045.03</v>
      </c>
      <c r="M214" s="16">
        <v>51172693.170000002</v>
      </c>
    </row>
    <row r="215" spans="1:13" ht="20" x14ac:dyDescent="0.35">
      <c r="A215" s="13" t="s">
        <v>97</v>
      </c>
      <c r="B215" s="13" t="s">
        <v>14</v>
      </c>
      <c r="C215" s="13">
        <v>1120</v>
      </c>
      <c r="D215" s="13">
        <v>1320</v>
      </c>
      <c r="E215" s="13"/>
      <c r="F215" s="13" t="s">
        <v>98</v>
      </c>
      <c r="G215" s="15">
        <v>118118499</v>
      </c>
      <c r="H215" s="15">
        <v>117048259</v>
      </c>
      <c r="I215" s="15">
        <v>3338236.41</v>
      </c>
      <c r="J215" s="16">
        <v>15125463.76</v>
      </c>
      <c r="K215" s="16">
        <v>33201761.050000001</v>
      </c>
      <c r="L215" s="16">
        <v>33004804.27</v>
      </c>
      <c r="M215" s="16">
        <v>65382797.780000001</v>
      </c>
    </row>
    <row r="216" spans="1:13" ht="20" x14ac:dyDescent="0.35">
      <c r="A216" s="13" t="s">
        <v>97</v>
      </c>
      <c r="B216" s="13" t="s">
        <v>14</v>
      </c>
      <c r="C216" s="13">
        <v>1120</v>
      </c>
      <c r="D216" s="13">
        <v>1320</v>
      </c>
      <c r="E216" s="13"/>
      <c r="F216" s="13" t="s">
        <v>98</v>
      </c>
      <c r="G216" s="15">
        <v>146228723</v>
      </c>
      <c r="H216" s="15">
        <v>150974572</v>
      </c>
      <c r="I216" s="15">
        <v>0</v>
      </c>
      <c r="J216" s="16">
        <v>56845638.079999998</v>
      </c>
      <c r="K216" s="16">
        <v>45609582.140000001</v>
      </c>
      <c r="L216" s="16">
        <v>45355057.140000001</v>
      </c>
      <c r="M216" s="16">
        <v>48519351.780000001</v>
      </c>
    </row>
    <row r="217" spans="1:13" ht="20" x14ac:dyDescent="0.35">
      <c r="A217" s="13" t="s">
        <v>97</v>
      </c>
      <c r="B217" s="13" t="s">
        <v>14</v>
      </c>
      <c r="C217" s="13">
        <v>1120</v>
      </c>
      <c r="D217" s="13">
        <v>1320</v>
      </c>
      <c r="E217" s="13"/>
      <c r="F217" s="13" t="s">
        <v>98</v>
      </c>
      <c r="G217" s="15">
        <v>16056302</v>
      </c>
      <c r="H217" s="15">
        <v>16056302</v>
      </c>
      <c r="I217" s="15">
        <v>0</v>
      </c>
      <c r="J217" s="16">
        <v>1887787.17</v>
      </c>
      <c r="K217" s="16">
        <v>3246050.03</v>
      </c>
      <c r="L217" s="16">
        <v>3240509.22</v>
      </c>
      <c r="M217" s="16">
        <v>10922464.800000001</v>
      </c>
    </row>
    <row r="218" spans="1:13" ht="20" x14ac:dyDescent="0.35">
      <c r="A218" s="13" t="s">
        <v>97</v>
      </c>
      <c r="B218" s="13" t="s">
        <v>14</v>
      </c>
      <c r="C218" s="13">
        <v>1120</v>
      </c>
      <c r="D218" s="13">
        <v>1320</v>
      </c>
      <c r="E218" s="13"/>
      <c r="F218" s="13" t="s">
        <v>98</v>
      </c>
      <c r="G218" s="15">
        <v>9655753</v>
      </c>
      <c r="H218" s="15">
        <v>11555753</v>
      </c>
      <c r="I218" s="15">
        <v>704567.59</v>
      </c>
      <c r="J218" s="16">
        <v>3345279.31</v>
      </c>
      <c r="K218" s="16">
        <v>3431687.09</v>
      </c>
      <c r="L218" s="16">
        <v>3250246.26</v>
      </c>
      <c r="M218" s="16">
        <v>4074219.01</v>
      </c>
    </row>
    <row r="219" spans="1:13" ht="20" x14ac:dyDescent="0.35">
      <c r="A219" s="13" t="s">
        <v>99</v>
      </c>
      <c r="B219" s="13" t="s">
        <v>14</v>
      </c>
      <c r="C219" s="13">
        <v>1120</v>
      </c>
      <c r="D219" s="13">
        <v>1320</v>
      </c>
      <c r="E219" s="13"/>
      <c r="F219" s="13" t="s">
        <v>100</v>
      </c>
      <c r="G219" s="15">
        <v>42315989</v>
      </c>
      <c r="H219" s="15">
        <v>38817995</v>
      </c>
      <c r="I219" s="15">
        <v>0</v>
      </c>
      <c r="J219" s="16">
        <v>12711858.699999999</v>
      </c>
      <c r="K219" s="16">
        <v>17891475.34</v>
      </c>
      <c r="L219" s="16">
        <v>17868025.34</v>
      </c>
      <c r="M219" s="16">
        <v>8214660.96</v>
      </c>
    </row>
    <row r="220" spans="1:13" ht="20" x14ac:dyDescent="0.35">
      <c r="A220" s="13" t="s">
        <v>99</v>
      </c>
      <c r="B220" s="13" t="s">
        <v>14</v>
      </c>
      <c r="C220" s="13">
        <v>1120</v>
      </c>
      <c r="D220" s="13">
        <v>1320</v>
      </c>
      <c r="E220" s="13"/>
      <c r="F220" s="13" t="s">
        <v>100</v>
      </c>
      <c r="G220" s="15">
        <v>20489528</v>
      </c>
      <c r="H220" s="15">
        <v>23864528</v>
      </c>
      <c r="I220" s="15">
        <v>0</v>
      </c>
      <c r="J220" s="16">
        <v>7897278.0899999999</v>
      </c>
      <c r="K220" s="16">
        <v>13193797.91</v>
      </c>
      <c r="L220" s="16">
        <v>13022657.91</v>
      </c>
      <c r="M220" s="16">
        <v>2773452</v>
      </c>
    </row>
    <row r="221" spans="1:13" ht="20" x14ac:dyDescent="0.35">
      <c r="A221" s="13" t="s">
        <v>99</v>
      </c>
      <c r="B221" s="13" t="s">
        <v>14</v>
      </c>
      <c r="C221" s="13">
        <v>1120</v>
      </c>
      <c r="D221" s="13">
        <v>1320</v>
      </c>
      <c r="E221" s="13"/>
      <c r="F221" s="13" t="s">
        <v>100</v>
      </c>
      <c r="G221" s="15">
        <v>11372126</v>
      </c>
      <c r="H221" s="15">
        <v>11372126</v>
      </c>
      <c r="I221" s="15">
        <v>0</v>
      </c>
      <c r="J221" s="16">
        <v>4765940.43</v>
      </c>
      <c r="K221" s="16">
        <v>5399995.0899999999</v>
      </c>
      <c r="L221" s="16">
        <v>5399995.0899999999</v>
      </c>
      <c r="M221" s="16">
        <v>1206190.48</v>
      </c>
    </row>
    <row r="222" spans="1:13" ht="20" x14ac:dyDescent="0.35">
      <c r="A222" s="13" t="s">
        <v>99</v>
      </c>
      <c r="B222" s="13" t="s">
        <v>14</v>
      </c>
      <c r="C222" s="13">
        <v>1120</v>
      </c>
      <c r="D222" s="13">
        <v>1320</v>
      </c>
      <c r="E222" s="13"/>
      <c r="F222" s="13" t="s">
        <v>100</v>
      </c>
      <c r="G222" s="15">
        <v>7692626</v>
      </c>
      <c r="H222" s="15">
        <v>9152324</v>
      </c>
      <c r="I222" s="15">
        <v>0</v>
      </c>
      <c r="J222" s="16">
        <v>3583153.84</v>
      </c>
      <c r="K222" s="16">
        <v>4923722.16</v>
      </c>
      <c r="L222" s="16">
        <v>4836877.16</v>
      </c>
      <c r="M222" s="16">
        <v>645448</v>
      </c>
    </row>
    <row r="223" spans="1:13" ht="20" x14ac:dyDescent="0.35">
      <c r="A223" s="13" t="s">
        <v>99</v>
      </c>
      <c r="B223" s="13" t="s">
        <v>14</v>
      </c>
      <c r="C223" s="13">
        <v>1120</v>
      </c>
      <c r="D223" s="13">
        <v>1320</v>
      </c>
      <c r="E223" s="13"/>
      <c r="F223" s="13" t="s">
        <v>100</v>
      </c>
      <c r="G223" s="15">
        <v>15217600</v>
      </c>
      <c r="H223" s="15">
        <v>21217600</v>
      </c>
      <c r="I223" s="15">
        <v>0</v>
      </c>
      <c r="J223" s="16">
        <v>6319229</v>
      </c>
      <c r="K223" s="16">
        <v>8805786</v>
      </c>
      <c r="L223" s="16">
        <v>8746846</v>
      </c>
      <c r="M223" s="16">
        <v>6092585</v>
      </c>
    </row>
    <row r="224" spans="1:13" ht="20" x14ac:dyDescent="0.35">
      <c r="A224" s="13" t="s">
        <v>99</v>
      </c>
      <c r="B224" s="13" t="s">
        <v>14</v>
      </c>
      <c r="C224" s="13">
        <v>1120</v>
      </c>
      <c r="D224" s="13">
        <v>1320</v>
      </c>
      <c r="E224" s="13"/>
      <c r="F224" s="13" t="s">
        <v>100</v>
      </c>
      <c r="G224" s="15">
        <v>515844</v>
      </c>
      <c r="H224" s="15">
        <v>1265844</v>
      </c>
      <c r="I224" s="15">
        <v>0</v>
      </c>
      <c r="J224" s="16">
        <v>465787</v>
      </c>
      <c r="K224" s="16">
        <v>800057</v>
      </c>
      <c r="L224" s="16">
        <v>772673</v>
      </c>
      <c r="M224" s="16">
        <v>0</v>
      </c>
    </row>
    <row r="225" spans="1:13" ht="20" x14ac:dyDescent="0.35">
      <c r="A225" s="13" t="s">
        <v>99</v>
      </c>
      <c r="B225" s="13" t="s">
        <v>14</v>
      </c>
      <c r="C225" s="13">
        <v>1120</v>
      </c>
      <c r="D225" s="13">
        <v>1320</v>
      </c>
      <c r="E225" s="13"/>
      <c r="F225" s="13" t="s">
        <v>100</v>
      </c>
      <c r="G225" s="15">
        <v>1000000</v>
      </c>
      <c r="H225" s="15">
        <v>600000</v>
      </c>
      <c r="I225" s="15">
        <v>0</v>
      </c>
      <c r="J225" s="16">
        <v>100000</v>
      </c>
      <c r="K225" s="16">
        <v>0</v>
      </c>
      <c r="L225" s="16">
        <v>0</v>
      </c>
      <c r="M225" s="16">
        <v>500000</v>
      </c>
    </row>
    <row r="226" spans="1:13" x14ac:dyDescent="0.35">
      <c r="A226" s="13" t="s">
        <v>101</v>
      </c>
      <c r="B226" s="13" t="s">
        <v>14</v>
      </c>
      <c r="C226" s="13">
        <v>1120</v>
      </c>
      <c r="D226" s="13">
        <v>1320</v>
      </c>
      <c r="E226" s="13"/>
      <c r="F226" s="13" t="s">
        <v>102</v>
      </c>
      <c r="G226" s="15">
        <v>396185004</v>
      </c>
      <c r="H226" s="15">
        <v>675113254</v>
      </c>
      <c r="I226" s="15">
        <v>0</v>
      </c>
      <c r="J226" s="16">
        <v>338374652.06999999</v>
      </c>
      <c r="K226" s="16">
        <v>288952414.18000001</v>
      </c>
      <c r="L226" s="16">
        <v>287989714.18000001</v>
      </c>
      <c r="M226" s="16">
        <v>47786187.75</v>
      </c>
    </row>
    <row r="227" spans="1:13" x14ac:dyDescent="0.35">
      <c r="A227" s="13" t="s">
        <v>101</v>
      </c>
      <c r="B227" s="13" t="s">
        <v>14</v>
      </c>
      <c r="C227" s="13">
        <v>1120</v>
      </c>
      <c r="D227" s="13">
        <v>1320</v>
      </c>
      <c r="E227" s="13"/>
      <c r="F227" s="13" t="s">
        <v>102</v>
      </c>
      <c r="G227" s="15">
        <v>114032986</v>
      </c>
      <c r="H227" s="15">
        <v>121757986</v>
      </c>
      <c r="I227" s="15">
        <v>0</v>
      </c>
      <c r="J227" s="16">
        <v>44936091.210000001</v>
      </c>
      <c r="K227" s="16">
        <v>69262262.769999996</v>
      </c>
      <c r="L227" s="16">
        <v>68698492.769999996</v>
      </c>
      <c r="M227" s="16">
        <v>7559632.0199999996</v>
      </c>
    </row>
    <row r="228" spans="1:13" x14ac:dyDescent="0.35">
      <c r="A228" s="13" t="s">
        <v>101</v>
      </c>
      <c r="B228" s="13" t="s">
        <v>14</v>
      </c>
      <c r="C228" s="13">
        <v>1120</v>
      </c>
      <c r="D228" s="13">
        <v>1320</v>
      </c>
      <c r="E228" s="13"/>
      <c r="F228" s="13" t="s">
        <v>102</v>
      </c>
      <c r="G228" s="15">
        <v>755642741</v>
      </c>
      <c r="H228" s="15">
        <v>759642741</v>
      </c>
      <c r="I228" s="15">
        <v>0</v>
      </c>
      <c r="J228" s="16">
        <v>214302816.99000001</v>
      </c>
      <c r="K228" s="16">
        <v>457796232.13999999</v>
      </c>
      <c r="L228" s="16">
        <v>456302772.13999999</v>
      </c>
      <c r="M228" s="16">
        <v>87543691.870000005</v>
      </c>
    </row>
    <row r="229" spans="1:13" x14ac:dyDescent="0.35">
      <c r="A229" s="13" t="s">
        <v>101</v>
      </c>
      <c r="B229" s="13" t="s">
        <v>14</v>
      </c>
      <c r="C229" s="13">
        <v>1120</v>
      </c>
      <c r="D229" s="13">
        <v>1320</v>
      </c>
      <c r="E229" s="13"/>
      <c r="F229" s="13" t="s">
        <v>102</v>
      </c>
      <c r="G229" s="15">
        <v>60262815</v>
      </c>
      <c r="H229" s="15">
        <v>52851116</v>
      </c>
      <c r="I229" s="15">
        <v>0</v>
      </c>
      <c r="J229" s="16">
        <v>19018406.800000001</v>
      </c>
      <c r="K229" s="16">
        <v>19738398.52</v>
      </c>
      <c r="L229" s="16">
        <v>19598098.52</v>
      </c>
      <c r="M229" s="16">
        <v>14094310.68</v>
      </c>
    </row>
    <row r="230" spans="1:13" x14ac:dyDescent="0.35">
      <c r="A230" s="13" t="s">
        <v>101</v>
      </c>
      <c r="B230" s="13" t="s">
        <v>14</v>
      </c>
      <c r="C230" s="13">
        <v>1120</v>
      </c>
      <c r="D230" s="13">
        <v>1320</v>
      </c>
      <c r="E230" s="13"/>
      <c r="F230" s="13" t="s">
        <v>102</v>
      </c>
      <c r="G230" s="15">
        <v>54076120</v>
      </c>
      <c r="H230" s="15">
        <v>54076120</v>
      </c>
      <c r="I230" s="15">
        <v>0</v>
      </c>
      <c r="J230" s="16">
        <v>15001046</v>
      </c>
      <c r="K230" s="16">
        <v>21719954</v>
      </c>
      <c r="L230" s="16">
        <v>21516554</v>
      </c>
      <c r="M230" s="16">
        <v>17355120</v>
      </c>
    </row>
    <row r="231" spans="1:13" x14ac:dyDescent="0.35">
      <c r="A231" s="13" t="s">
        <v>101</v>
      </c>
      <c r="B231" s="13" t="s">
        <v>14</v>
      </c>
      <c r="C231" s="13">
        <v>1120</v>
      </c>
      <c r="D231" s="13">
        <v>1320</v>
      </c>
      <c r="E231" s="13"/>
      <c r="F231" s="13" t="s">
        <v>102</v>
      </c>
      <c r="G231" s="15">
        <v>176338841</v>
      </c>
      <c r="H231" s="15">
        <v>171338841</v>
      </c>
      <c r="I231" s="15">
        <v>0</v>
      </c>
      <c r="J231" s="16">
        <v>44687894.5</v>
      </c>
      <c r="K231" s="16">
        <v>70812105.5</v>
      </c>
      <c r="L231" s="16">
        <v>69111505.5</v>
      </c>
      <c r="M231" s="16">
        <v>55838841</v>
      </c>
    </row>
    <row r="232" spans="1:13" x14ac:dyDescent="0.35">
      <c r="A232" s="13" t="s">
        <v>101</v>
      </c>
      <c r="B232" s="13" t="s">
        <v>14</v>
      </c>
      <c r="C232" s="13">
        <v>1120</v>
      </c>
      <c r="D232" s="13">
        <v>1320</v>
      </c>
      <c r="E232" s="13"/>
      <c r="F232" s="13" t="s">
        <v>102</v>
      </c>
      <c r="G232" s="15">
        <v>1000000</v>
      </c>
      <c r="H232" s="15">
        <v>1400000</v>
      </c>
      <c r="I232" s="15">
        <v>0</v>
      </c>
      <c r="J232" s="16">
        <v>633400</v>
      </c>
      <c r="K232" s="16">
        <v>754700</v>
      </c>
      <c r="L232" s="16">
        <v>754700</v>
      </c>
      <c r="M232" s="16">
        <v>11900</v>
      </c>
    </row>
    <row r="233" spans="1:13" ht="20" x14ac:dyDescent="0.35">
      <c r="A233" s="13" t="s">
        <v>103</v>
      </c>
      <c r="B233" s="13" t="s">
        <v>14</v>
      </c>
      <c r="C233" s="13">
        <v>1120</v>
      </c>
      <c r="D233" s="13">
        <v>1320</v>
      </c>
      <c r="E233" s="13"/>
      <c r="F233" s="13" t="s">
        <v>104</v>
      </c>
      <c r="G233" s="15">
        <v>2000000</v>
      </c>
      <c r="H233" s="15">
        <v>2000000</v>
      </c>
      <c r="I233" s="15">
        <v>23752.89</v>
      </c>
      <c r="J233" s="16">
        <v>0</v>
      </c>
      <c r="K233" s="16">
        <v>1445414</v>
      </c>
      <c r="L233" s="16">
        <v>1445414</v>
      </c>
      <c r="M233" s="16">
        <v>530833.11</v>
      </c>
    </row>
    <row r="234" spans="1:13" ht="20" x14ac:dyDescent="0.35">
      <c r="A234" s="13" t="s">
        <v>103</v>
      </c>
      <c r="B234" s="13" t="s">
        <v>14</v>
      </c>
      <c r="C234" s="13">
        <v>1120</v>
      </c>
      <c r="D234" s="13">
        <v>1320</v>
      </c>
      <c r="E234" s="13"/>
      <c r="F234" s="13" t="s">
        <v>104</v>
      </c>
      <c r="G234" s="15">
        <v>2000000</v>
      </c>
      <c r="H234" s="15">
        <v>3000000</v>
      </c>
      <c r="I234" s="15">
        <v>20673.45</v>
      </c>
      <c r="J234" s="16">
        <v>1137255</v>
      </c>
      <c r="K234" s="16">
        <v>1842071</v>
      </c>
      <c r="L234" s="16">
        <v>1842071</v>
      </c>
      <c r="M234" s="16">
        <v>0.55000000000000004</v>
      </c>
    </row>
    <row r="235" spans="1:13" ht="20" x14ac:dyDescent="0.35">
      <c r="A235" s="13" t="s">
        <v>103</v>
      </c>
      <c r="B235" s="13" t="s">
        <v>14</v>
      </c>
      <c r="C235" s="13">
        <v>1120</v>
      </c>
      <c r="D235" s="13">
        <v>1320</v>
      </c>
      <c r="E235" s="13"/>
      <c r="F235" s="13" t="s">
        <v>104</v>
      </c>
      <c r="G235" s="15">
        <v>5950000</v>
      </c>
      <c r="H235" s="15">
        <v>5950000</v>
      </c>
      <c r="I235" s="15">
        <v>0</v>
      </c>
      <c r="J235" s="16">
        <v>212843.17</v>
      </c>
      <c r="K235" s="16">
        <v>3018747.83</v>
      </c>
      <c r="L235" s="16">
        <v>3018747.83</v>
      </c>
      <c r="M235" s="16">
        <v>2718409</v>
      </c>
    </row>
    <row r="236" spans="1:13" ht="20" x14ac:dyDescent="0.35">
      <c r="A236" s="13" t="s">
        <v>103</v>
      </c>
      <c r="B236" s="13" t="s">
        <v>14</v>
      </c>
      <c r="C236" s="13">
        <v>1120</v>
      </c>
      <c r="D236" s="13">
        <v>1320</v>
      </c>
      <c r="E236" s="13"/>
      <c r="F236" s="13" t="s">
        <v>104</v>
      </c>
      <c r="G236" s="15">
        <v>5150000</v>
      </c>
      <c r="H236" s="15">
        <v>5150000</v>
      </c>
      <c r="I236" s="15">
        <v>0</v>
      </c>
      <c r="J236" s="16">
        <v>0</v>
      </c>
      <c r="K236" s="16">
        <v>1854741</v>
      </c>
      <c r="L236" s="16">
        <v>1854741</v>
      </c>
      <c r="M236" s="16">
        <v>3295259</v>
      </c>
    </row>
    <row r="237" spans="1:13" ht="20" x14ac:dyDescent="0.35">
      <c r="A237" s="13" t="s">
        <v>103</v>
      </c>
      <c r="B237" s="13" t="s">
        <v>14</v>
      </c>
      <c r="C237" s="13">
        <v>1120</v>
      </c>
      <c r="D237" s="13">
        <v>1320</v>
      </c>
      <c r="E237" s="13"/>
      <c r="F237" s="13" t="s">
        <v>104</v>
      </c>
      <c r="G237" s="15">
        <v>7862942</v>
      </c>
      <c r="H237" s="15">
        <v>7862942</v>
      </c>
      <c r="I237" s="15">
        <v>1331132</v>
      </c>
      <c r="J237" s="16">
        <v>817400.44</v>
      </c>
      <c r="K237" s="16">
        <v>714409.56</v>
      </c>
      <c r="L237" s="16">
        <v>714409.56</v>
      </c>
      <c r="M237" s="16">
        <v>5000000</v>
      </c>
    </row>
    <row r="238" spans="1:13" ht="20" x14ac:dyDescent="0.35">
      <c r="A238" s="13" t="s">
        <v>103</v>
      </c>
      <c r="B238" s="13" t="s">
        <v>14</v>
      </c>
      <c r="C238" s="13">
        <v>1120</v>
      </c>
      <c r="D238" s="13">
        <v>1320</v>
      </c>
      <c r="E238" s="13"/>
      <c r="F238" s="13" t="s">
        <v>104</v>
      </c>
      <c r="G238" s="15">
        <v>50000</v>
      </c>
      <c r="H238" s="15">
        <v>50000</v>
      </c>
      <c r="I238" s="15">
        <v>0</v>
      </c>
      <c r="J238" s="16">
        <v>50000</v>
      </c>
      <c r="K238" s="16">
        <v>0</v>
      </c>
      <c r="L238" s="16">
        <v>0</v>
      </c>
      <c r="M238" s="16">
        <v>0</v>
      </c>
    </row>
    <row r="239" spans="1:13" x14ac:dyDescent="0.35">
      <c r="A239" s="13" t="s">
        <v>105</v>
      </c>
      <c r="B239" s="13" t="s">
        <v>14</v>
      </c>
      <c r="C239" s="13">
        <v>1120</v>
      </c>
      <c r="D239" s="13">
        <v>1320</v>
      </c>
      <c r="E239" s="13"/>
      <c r="F239" s="13" t="s">
        <v>106</v>
      </c>
      <c r="G239" s="15">
        <v>2000000</v>
      </c>
      <c r="H239" s="15">
        <v>2000000</v>
      </c>
      <c r="I239" s="15">
        <v>0</v>
      </c>
      <c r="J239" s="16">
        <v>0</v>
      </c>
      <c r="K239" s="16">
        <v>0</v>
      </c>
      <c r="L239" s="16">
        <v>0</v>
      </c>
      <c r="M239" s="16">
        <v>2000000</v>
      </c>
    </row>
    <row r="240" spans="1:13" x14ac:dyDescent="0.35">
      <c r="A240" s="13" t="s">
        <v>105</v>
      </c>
      <c r="B240" s="13" t="s">
        <v>14</v>
      </c>
      <c r="C240" s="13">
        <v>1120</v>
      </c>
      <c r="D240" s="13">
        <v>1320</v>
      </c>
      <c r="E240" s="13"/>
      <c r="F240" s="13" t="s">
        <v>106</v>
      </c>
      <c r="G240" s="15">
        <v>2000000</v>
      </c>
      <c r="H240" s="15">
        <v>1000000</v>
      </c>
      <c r="I240" s="15">
        <v>0</v>
      </c>
      <c r="J240" s="16">
        <v>69425.149999999994</v>
      </c>
      <c r="K240" s="16">
        <v>627813.65</v>
      </c>
      <c r="L240" s="16">
        <v>627813.65</v>
      </c>
      <c r="M240" s="16">
        <v>302761.2</v>
      </c>
    </row>
    <row r="241" spans="1:13" x14ac:dyDescent="0.35">
      <c r="A241" s="13" t="s">
        <v>105</v>
      </c>
      <c r="B241" s="13" t="s">
        <v>14</v>
      </c>
      <c r="C241" s="13">
        <v>1120</v>
      </c>
      <c r="D241" s="13">
        <v>1320</v>
      </c>
      <c r="E241" s="13"/>
      <c r="F241" s="13" t="s">
        <v>106</v>
      </c>
      <c r="G241" s="15">
        <v>5665000</v>
      </c>
      <c r="H241" s="15">
        <v>5665000</v>
      </c>
      <c r="I241" s="15">
        <v>0</v>
      </c>
      <c r="J241" s="16">
        <v>3806442.9</v>
      </c>
      <c r="K241" s="16">
        <v>1858557.1</v>
      </c>
      <c r="L241" s="16">
        <v>1858557.1</v>
      </c>
      <c r="M241" s="16">
        <v>0</v>
      </c>
    </row>
    <row r="242" spans="1:13" x14ac:dyDescent="0.35">
      <c r="A242" s="13" t="s">
        <v>105</v>
      </c>
      <c r="B242" s="13" t="s">
        <v>14</v>
      </c>
      <c r="C242" s="13">
        <v>1120</v>
      </c>
      <c r="D242" s="13">
        <v>1320</v>
      </c>
      <c r="E242" s="13"/>
      <c r="F242" s="13" t="s">
        <v>106</v>
      </c>
      <c r="G242" s="15">
        <v>5150000</v>
      </c>
      <c r="H242" s="15">
        <v>5150000</v>
      </c>
      <c r="I242" s="15">
        <v>0</v>
      </c>
      <c r="J242" s="16">
        <v>586723</v>
      </c>
      <c r="K242" s="16">
        <v>563627</v>
      </c>
      <c r="L242" s="16">
        <v>563627</v>
      </c>
      <c r="M242" s="16">
        <v>3999650</v>
      </c>
    </row>
    <row r="243" spans="1:13" x14ac:dyDescent="0.35">
      <c r="A243" s="13" t="s">
        <v>105</v>
      </c>
      <c r="B243" s="13" t="s">
        <v>14</v>
      </c>
      <c r="C243" s="13">
        <v>1120</v>
      </c>
      <c r="D243" s="13">
        <v>1320</v>
      </c>
      <c r="E243" s="13"/>
      <c r="F243" s="13" t="s">
        <v>106</v>
      </c>
      <c r="G243" s="15">
        <v>5828193</v>
      </c>
      <c r="H243" s="15">
        <v>5828193</v>
      </c>
      <c r="I243" s="15">
        <v>0</v>
      </c>
      <c r="J243" s="16">
        <v>858153.72</v>
      </c>
      <c r="K243" s="16">
        <v>770036.28</v>
      </c>
      <c r="L243" s="16">
        <v>770036.28</v>
      </c>
      <c r="M243" s="16">
        <v>4200003</v>
      </c>
    </row>
    <row r="244" spans="1:13" x14ac:dyDescent="0.35">
      <c r="A244" s="13" t="s">
        <v>105</v>
      </c>
      <c r="B244" s="13" t="s">
        <v>14</v>
      </c>
      <c r="C244" s="13">
        <v>1120</v>
      </c>
      <c r="D244" s="13">
        <v>1320</v>
      </c>
      <c r="E244" s="13"/>
      <c r="F244" s="13" t="s">
        <v>106</v>
      </c>
      <c r="G244" s="15">
        <v>50000</v>
      </c>
      <c r="H244" s="15">
        <v>50000</v>
      </c>
      <c r="I244" s="15">
        <v>0</v>
      </c>
      <c r="J244" s="16">
        <v>0</v>
      </c>
      <c r="K244" s="16">
        <v>0</v>
      </c>
      <c r="L244" s="16">
        <v>0</v>
      </c>
      <c r="M244" s="16">
        <v>50000</v>
      </c>
    </row>
    <row r="245" spans="1:13" x14ac:dyDescent="0.35">
      <c r="A245" s="13" t="s">
        <v>107</v>
      </c>
      <c r="B245" s="13" t="s">
        <v>14</v>
      </c>
      <c r="C245" s="13">
        <v>1120</v>
      </c>
      <c r="D245" s="13">
        <v>1320</v>
      </c>
      <c r="E245" s="13"/>
      <c r="F245" s="13" t="s">
        <v>108</v>
      </c>
      <c r="G245" s="15">
        <v>2888404975</v>
      </c>
      <c r="H245" s="15">
        <v>2493112177.21</v>
      </c>
      <c r="I245" s="15">
        <v>0</v>
      </c>
      <c r="J245" s="16">
        <v>132823768.53</v>
      </c>
      <c r="K245" s="16">
        <v>2353814264.4699998</v>
      </c>
      <c r="L245" s="16">
        <v>2353664264.4699998</v>
      </c>
      <c r="M245" s="16">
        <v>6474144.21</v>
      </c>
    </row>
    <row r="246" spans="1:13" x14ac:dyDescent="0.35">
      <c r="A246" s="13" t="s">
        <v>107</v>
      </c>
      <c r="B246" s="13" t="s">
        <v>14</v>
      </c>
      <c r="C246" s="13">
        <v>1120</v>
      </c>
      <c r="D246" s="13">
        <v>1320</v>
      </c>
      <c r="E246" s="13"/>
      <c r="F246" s="13" t="s">
        <v>108</v>
      </c>
      <c r="G246" s="15">
        <v>24255000</v>
      </c>
      <c r="H246" s="15">
        <v>24255000</v>
      </c>
      <c r="I246" s="15">
        <v>0</v>
      </c>
      <c r="J246" s="16">
        <v>7128368</v>
      </c>
      <c r="K246" s="16">
        <v>17126632</v>
      </c>
      <c r="L246" s="16">
        <v>17126632</v>
      </c>
      <c r="M246" s="16">
        <v>0</v>
      </c>
    </row>
    <row r="247" spans="1:13" x14ac:dyDescent="0.35">
      <c r="A247" s="13" t="s">
        <v>107</v>
      </c>
      <c r="B247" s="13" t="s">
        <v>14</v>
      </c>
      <c r="C247" s="13">
        <v>1120</v>
      </c>
      <c r="D247" s="13">
        <v>1320</v>
      </c>
      <c r="E247" s="13"/>
      <c r="F247" s="13" t="s">
        <v>108</v>
      </c>
      <c r="G247" s="15">
        <v>90000</v>
      </c>
      <c r="H247" s="15">
        <v>90000</v>
      </c>
      <c r="I247" s="15">
        <v>0</v>
      </c>
      <c r="J247" s="16">
        <v>90000</v>
      </c>
      <c r="K247" s="16">
        <v>0</v>
      </c>
      <c r="L247" s="16">
        <v>0</v>
      </c>
      <c r="M247" s="16">
        <v>0</v>
      </c>
    </row>
    <row r="248" spans="1:13" x14ac:dyDescent="0.35">
      <c r="A248" s="13" t="s">
        <v>107</v>
      </c>
      <c r="B248" s="13" t="s">
        <v>14</v>
      </c>
      <c r="C248" s="13">
        <v>1120</v>
      </c>
      <c r="D248" s="13">
        <v>1320</v>
      </c>
      <c r="E248" s="13"/>
      <c r="F248" s="13" t="s">
        <v>108</v>
      </c>
      <c r="G248" s="15">
        <v>30639078</v>
      </c>
      <c r="H248" s="15">
        <v>18160778</v>
      </c>
      <c r="I248" s="15">
        <v>0</v>
      </c>
      <c r="J248" s="16">
        <v>12500000</v>
      </c>
      <c r="K248" s="16">
        <v>0</v>
      </c>
      <c r="L248" s="16">
        <v>0</v>
      </c>
      <c r="M248" s="16">
        <v>5660778</v>
      </c>
    </row>
    <row r="249" spans="1:13" ht="20" x14ac:dyDescent="0.35">
      <c r="A249" s="13" t="s">
        <v>109</v>
      </c>
      <c r="B249" s="13" t="s">
        <v>14</v>
      </c>
      <c r="C249" s="13">
        <v>1120</v>
      </c>
      <c r="D249" s="13">
        <v>1320</v>
      </c>
      <c r="E249" s="13" t="s">
        <v>15</v>
      </c>
      <c r="F249" s="13" t="s">
        <v>110</v>
      </c>
      <c r="G249" s="15">
        <v>55035167</v>
      </c>
      <c r="H249" s="15">
        <v>111950921</v>
      </c>
      <c r="I249" s="15">
        <v>4551184.09</v>
      </c>
      <c r="J249" s="16">
        <v>31431830.629999999</v>
      </c>
      <c r="K249" s="16">
        <v>15676712.6</v>
      </c>
      <c r="L249" s="16">
        <v>14820455.390000001</v>
      </c>
      <c r="M249" s="16">
        <v>60291193.68</v>
      </c>
    </row>
    <row r="250" spans="1:13" ht="20" x14ac:dyDescent="0.35">
      <c r="A250" s="13" t="s">
        <v>109</v>
      </c>
      <c r="B250" s="13" t="s">
        <v>14</v>
      </c>
      <c r="C250" s="13">
        <v>1120</v>
      </c>
      <c r="D250" s="13">
        <v>1320</v>
      </c>
      <c r="E250" s="13" t="s">
        <v>15</v>
      </c>
      <c r="F250" s="13" t="s">
        <v>110</v>
      </c>
      <c r="G250" s="15">
        <v>17317211</v>
      </c>
      <c r="H250" s="15">
        <v>14424816</v>
      </c>
      <c r="I250" s="15">
        <v>376000</v>
      </c>
      <c r="J250" s="16">
        <v>4128254.98</v>
      </c>
      <c r="K250" s="16">
        <v>1351067.49</v>
      </c>
      <c r="L250" s="16">
        <v>1351067.49</v>
      </c>
      <c r="M250" s="16">
        <v>8569493.5299999993</v>
      </c>
    </row>
    <row r="251" spans="1:13" ht="20" x14ac:dyDescent="0.35">
      <c r="A251" s="13" t="s">
        <v>109</v>
      </c>
      <c r="B251" s="13" t="s">
        <v>14</v>
      </c>
      <c r="C251" s="13">
        <v>1120</v>
      </c>
      <c r="D251" s="13">
        <v>1320</v>
      </c>
      <c r="E251" s="13" t="s">
        <v>15</v>
      </c>
      <c r="F251" s="13" t="s">
        <v>110</v>
      </c>
      <c r="G251" s="15">
        <v>8274360</v>
      </c>
      <c r="H251" s="15">
        <v>12274360</v>
      </c>
      <c r="I251" s="15">
        <v>0</v>
      </c>
      <c r="J251" s="16">
        <v>2534510.58</v>
      </c>
      <c r="K251" s="16">
        <v>647415.42000000004</v>
      </c>
      <c r="L251" s="16">
        <v>647415.42000000004</v>
      </c>
      <c r="M251" s="16">
        <v>9092434</v>
      </c>
    </row>
    <row r="252" spans="1:13" ht="20" x14ac:dyDescent="0.35">
      <c r="A252" s="13" t="s">
        <v>109</v>
      </c>
      <c r="B252" s="13" t="s">
        <v>14</v>
      </c>
      <c r="C252" s="13">
        <v>1120</v>
      </c>
      <c r="D252" s="13">
        <v>1320</v>
      </c>
      <c r="E252" s="13" t="s">
        <v>15</v>
      </c>
      <c r="F252" s="13" t="s">
        <v>110</v>
      </c>
      <c r="G252" s="15">
        <v>12689994</v>
      </c>
      <c r="H252" s="15">
        <v>5731994</v>
      </c>
      <c r="I252" s="15">
        <v>0</v>
      </c>
      <c r="J252" s="16">
        <v>2299425</v>
      </c>
      <c r="K252" s="16">
        <v>761340</v>
      </c>
      <c r="L252" s="16">
        <v>761340</v>
      </c>
      <c r="M252" s="16">
        <v>2671229</v>
      </c>
    </row>
    <row r="253" spans="1:13" ht="20" x14ac:dyDescent="0.35">
      <c r="A253" s="13" t="s">
        <v>109</v>
      </c>
      <c r="B253" s="13" t="s">
        <v>14</v>
      </c>
      <c r="C253" s="13">
        <v>1120</v>
      </c>
      <c r="D253" s="13">
        <v>1320</v>
      </c>
      <c r="E253" s="13" t="s">
        <v>15</v>
      </c>
      <c r="F253" s="13" t="s">
        <v>110</v>
      </c>
      <c r="G253" s="15">
        <v>10352000</v>
      </c>
      <c r="H253" s="15">
        <v>10352000</v>
      </c>
      <c r="I253" s="15">
        <v>0</v>
      </c>
      <c r="J253" s="16">
        <v>437116.85</v>
      </c>
      <c r="K253" s="16">
        <v>1072883.1499999999</v>
      </c>
      <c r="L253" s="16">
        <v>1072883.1499999999</v>
      </c>
      <c r="M253" s="16">
        <v>8842000</v>
      </c>
    </row>
    <row r="254" spans="1:13" ht="20" x14ac:dyDescent="0.35">
      <c r="A254" s="13" t="s">
        <v>109</v>
      </c>
      <c r="B254" s="13" t="s">
        <v>14</v>
      </c>
      <c r="C254" s="13">
        <v>1120</v>
      </c>
      <c r="D254" s="13">
        <v>1320</v>
      </c>
      <c r="E254" s="13" t="s">
        <v>15</v>
      </c>
      <c r="F254" s="13" t="s">
        <v>110</v>
      </c>
      <c r="G254" s="15">
        <v>2000000</v>
      </c>
      <c r="H254" s="15">
        <v>2000000</v>
      </c>
      <c r="I254" s="15">
        <v>0</v>
      </c>
      <c r="J254" s="16">
        <v>0</v>
      </c>
      <c r="K254" s="16">
        <v>0</v>
      </c>
      <c r="L254" s="16">
        <v>0</v>
      </c>
      <c r="M254" s="16">
        <v>2000000</v>
      </c>
    </row>
    <row r="255" spans="1:13" ht="20" x14ac:dyDescent="0.35">
      <c r="A255" s="13" t="s">
        <v>109</v>
      </c>
      <c r="B255" s="13" t="s">
        <v>14</v>
      </c>
      <c r="C255" s="13">
        <v>1120</v>
      </c>
      <c r="D255" s="13">
        <v>1320</v>
      </c>
      <c r="E255" s="13" t="s">
        <v>15</v>
      </c>
      <c r="F255" s="13" t="s">
        <v>110</v>
      </c>
      <c r="G255" s="15">
        <v>50354587</v>
      </c>
      <c r="H255" s="15">
        <v>50354587</v>
      </c>
      <c r="I255" s="15">
        <v>8425165</v>
      </c>
      <c r="J255" s="16">
        <v>12832326.6</v>
      </c>
      <c r="K255" s="16">
        <v>10327567.4</v>
      </c>
      <c r="L255" s="16">
        <v>9717188.1799999997</v>
      </c>
      <c r="M255" s="16">
        <v>18769528</v>
      </c>
    </row>
    <row r="256" spans="1:13" ht="20" x14ac:dyDescent="0.35">
      <c r="A256" s="13" t="s">
        <v>111</v>
      </c>
      <c r="B256" s="13" t="s">
        <v>14</v>
      </c>
      <c r="C256" s="13">
        <v>1120</v>
      </c>
      <c r="D256" s="13">
        <v>1320</v>
      </c>
      <c r="E256" s="13"/>
      <c r="F256" s="13" t="s">
        <v>112</v>
      </c>
      <c r="G256" s="15">
        <v>7301531</v>
      </c>
      <c r="H256" s="15">
        <v>11291704.970000001</v>
      </c>
      <c r="I256" s="15">
        <v>498170</v>
      </c>
      <c r="J256" s="16">
        <v>1268765.99</v>
      </c>
      <c r="K256" s="16">
        <v>6787379.0199999996</v>
      </c>
      <c r="L256" s="16">
        <v>6787379.0199999996</v>
      </c>
      <c r="M256" s="16">
        <v>2737389.96</v>
      </c>
    </row>
    <row r="257" spans="1:13" ht="20" x14ac:dyDescent="0.35">
      <c r="A257" s="13" t="s">
        <v>111</v>
      </c>
      <c r="B257" s="13" t="s">
        <v>14</v>
      </c>
      <c r="C257" s="13">
        <v>1120</v>
      </c>
      <c r="D257" s="13">
        <v>1320</v>
      </c>
      <c r="E257" s="13"/>
      <c r="F257" s="13" t="s">
        <v>112</v>
      </c>
      <c r="G257" s="15">
        <v>898481</v>
      </c>
      <c r="H257" s="15">
        <v>898481</v>
      </c>
      <c r="I257" s="15">
        <v>0</v>
      </c>
      <c r="J257" s="16">
        <v>53031</v>
      </c>
      <c r="K257" s="16">
        <v>608620</v>
      </c>
      <c r="L257" s="16">
        <v>608620</v>
      </c>
      <c r="M257" s="16">
        <v>236830</v>
      </c>
    </row>
    <row r="258" spans="1:13" ht="20" x14ac:dyDescent="0.35">
      <c r="A258" s="13" t="s">
        <v>111</v>
      </c>
      <c r="B258" s="13" t="s">
        <v>14</v>
      </c>
      <c r="C258" s="13">
        <v>1120</v>
      </c>
      <c r="D258" s="13">
        <v>1320</v>
      </c>
      <c r="E258" s="13"/>
      <c r="F258" s="13" t="s">
        <v>112</v>
      </c>
      <c r="G258" s="15">
        <v>452804</v>
      </c>
      <c r="H258" s="15">
        <v>2452804</v>
      </c>
      <c r="I258" s="15">
        <v>0</v>
      </c>
      <c r="J258" s="16">
        <v>51149.4</v>
      </c>
      <c r="K258" s="16">
        <v>116850.6</v>
      </c>
      <c r="L258" s="16">
        <v>116850.6</v>
      </c>
      <c r="M258" s="16">
        <v>2284804</v>
      </c>
    </row>
    <row r="259" spans="1:13" ht="20" x14ac:dyDescent="0.35">
      <c r="A259" s="13" t="s">
        <v>111</v>
      </c>
      <c r="B259" s="13" t="s">
        <v>14</v>
      </c>
      <c r="C259" s="13">
        <v>1120</v>
      </c>
      <c r="D259" s="13">
        <v>1320</v>
      </c>
      <c r="E259" s="13"/>
      <c r="F259" s="13" t="s">
        <v>112</v>
      </c>
      <c r="G259" s="15">
        <v>3102384</v>
      </c>
      <c r="H259" s="15">
        <v>3102384</v>
      </c>
      <c r="I259" s="15">
        <v>0</v>
      </c>
      <c r="J259" s="16">
        <v>578891</v>
      </c>
      <c r="K259" s="16">
        <v>0</v>
      </c>
      <c r="L259" s="16">
        <v>0</v>
      </c>
      <c r="M259" s="16">
        <v>2523493</v>
      </c>
    </row>
    <row r="260" spans="1:13" ht="20" x14ac:dyDescent="0.35">
      <c r="A260" s="13" t="s">
        <v>111</v>
      </c>
      <c r="B260" s="13" t="s">
        <v>14</v>
      </c>
      <c r="C260" s="13">
        <v>1120</v>
      </c>
      <c r="D260" s="13">
        <v>1320</v>
      </c>
      <c r="E260" s="13"/>
      <c r="F260" s="13" t="s">
        <v>112</v>
      </c>
      <c r="G260" s="15">
        <v>278000</v>
      </c>
      <c r="H260" s="15">
        <v>278000</v>
      </c>
      <c r="I260" s="15">
        <v>0</v>
      </c>
      <c r="J260" s="16">
        <v>0</v>
      </c>
      <c r="K260" s="16">
        <v>0</v>
      </c>
      <c r="L260" s="16">
        <v>0</v>
      </c>
      <c r="M260" s="16">
        <v>278000</v>
      </c>
    </row>
    <row r="261" spans="1:13" ht="20" x14ac:dyDescent="0.35">
      <c r="A261" s="13" t="s">
        <v>111</v>
      </c>
      <c r="B261" s="13" t="s">
        <v>14</v>
      </c>
      <c r="C261" s="13">
        <v>1120</v>
      </c>
      <c r="D261" s="13">
        <v>1320</v>
      </c>
      <c r="E261" s="13"/>
      <c r="F261" s="13" t="s">
        <v>112</v>
      </c>
      <c r="G261" s="15">
        <v>9100000</v>
      </c>
      <c r="H261" s="15">
        <v>9100000</v>
      </c>
      <c r="I261" s="15">
        <v>0</v>
      </c>
      <c r="J261" s="16">
        <v>760000</v>
      </c>
      <c r="K261" s="16">
        <v>230000</v>
      </c>
      <c r="L261" s="16">
        <v>230000</v>
      </c>
      <c r="M261" s="16">
        <v>8110000</v>
      </c>
    </row>
    <row r="262" spans="1:13" ht="20" x14ac:dyDescent="0.35">
      <c r="A262" s="13" t="s">
        <v>113</v>
      </c>
      <c r="B262" s="13" t="s">
        <v>14</v>
      </c>
      <c r="C262" s="13">
        <v>1120</v>
      </c>
      <c r="D262" s="13">
        <v>1320</v>
      </c>
      <c r="E262" s="13"/>
      <c r="F262" s="13" t="s">
        <v>114</v>
      </c>
      <c r="G262" s="15">
        <v>1641716069</v>
      </c>
      <c r="H262" s="15">
        <v>1771314259.5</v>
      </c>
      <c r="I262" s="15">
        <v>200181035.05000001</v>
      </c>
      <c r="J262" s="16">
        <v>589066311.79999995</v>
      </c>
      <c r="K262" s="16">
        <v>562214262.58000004</v>
      </c>
      <c r="L262" s="16">
        <v>558695971.16999996</v>
      </c>
      <c r="M262" s="16">
        <v>419852650.06999999</v>
      </c>
    </row>
    <row r="263" spans="1:13" ht="20" x14ac:dyDescent="0.35">
      <c r="A263" s="13" t="s">
        <v>113</v>
      </c>
      <c r="B263" s="13" t="s">
        <v>14</v>
      </c>
      <c r="C263" s="13">
        <v>1120</v>
      </c>
      <c r="D263" s="13">
        <v>1320</v>
      </c>
      <c r="E263" s="13"/>
      <c r="F263" s="13" t="s">
        <v>114</v>
      </c>
      <c r="G263" s="15">
        <v>66373855</v>
      </c>
      <c r="H263" s="15">
        <v>397134004.17000002</v>
      </c>
      <c r="I263" s="15">
        <v>102142048.16</v>
      </c>
      <c r="J263" s="16">
        <v>49929272.939999998</v>
      </c>
      <c r="K263" s="16">
        <v>31173365.030000001</v>
      </c>
      <c r="L263" s="16">
        <v>31173365.030000001</v>
      </c>
      <c r="M263" s="16">
        <v>213889318.03999999</v>
      </c>
    </row>
    <row r="264" spans="1:13" ht="20" x14ac:dyDescent="0.35">
      <c r="A264" s="13" t="s">
        <v>113</v>
      </c>
      <c r="B264" s="13" t="s">
        <v>14</v>
      </c>
      <c r="C264" s="13">
        <v>1120</v>
      </c>
      <c r="D264" s="13">
        <v>1320</v>
      </c>
      <c r="E264" s="13"/>
      <c r="F264" s="13" t="s">
        <v>114</v>
      </c>
      <c r="G264" s="15">
        <v>108510796</v>
      </c>
      <c r="H264" s="15">
        <v>218211916</v>
      </c>
      <c r="I264" s="15">
        <v>12038701.279999999</v>
      </c>
      <c r="J264" s="16">
        <v>27704628.300000001</v>
      </c>
      <c r="K264" s="16">
        <v>21802332.559999999</v>
      </c>
      <c r="L264" s="16">
        <v>21802332.559999999</v>
      </c>
      <c r="M264" s="16">
        <v>156666253.86000001</v>
      </c>
    </row>
    <row r="265" spans="1:13" ht="20" x14ac:dyDescent="0.35">
      <c r="A265" s="13" t="s">
        <v>113</v>
      </c>
      <c r="B265" s="13" t="s">
        <v>14</v>
      </c>
      <c r="C265" s="13">
        <v>1120</v>
      </c>
      <c r="D265" s="13">
        <v>1320</v>
      </c>
      <c r="E265" s="13"/>
      <c r="F265" s="13" t="s">
        <v>114</v>
      </c>
      <c r="G265" s="15">
        <v>33829433</v>
      </c>
      <c r="H265" s="15">
        <v>61025211.670000002</v>
      </c>
      <c r="I265" s="15">
        <v>16143549</v>
      </c>
      <c r="J265" s="16">
        <v>1282574.3999999999</v>
      </c>
      <c r="K265" s="16">
        <v>42785693.200000003</v>
      </c>
      <c r="L265" s="16">
        <v>42785693.200000003</v>
      </c>
      <c r="M265" s="16">
        <v>813395.07</v>
      </c>
    </row>
    <row r="266" spans="1:13" ht="20" x14ac:dyDescent="0.35">
      <c r="A266" s="13" t="s">
        <v>113</v>
      </c>
      <c r="B266" s="13" t="s">
        <v>14</v>
      </c>
      <c r="C266" s="13">
        <v>1120</v>
      </c>
      <c r="D266" s="13">
        <v>1320</v>
      </c>
      <c r="E266" s="13"/>
      <c r="F266" s="13" t="s">
        <v>114</v>
      </c>
      <c r="G266" s="15">
        <v>136317480</v>
      </c>
      <c r="H266" s="15">
        <v>152817480</v>
      </c>
      <c r="I266" s="15">
        <v>48025815.640000001</v>
      </c>
      <c r="J266" s="16">
        <v>61689265.210000001</v>
      </c>
      <c r="K266" s="16">
        <v>5484896.1699999999</v>
      </c>
      <c r="L266" s="16">
        <v>5484896.1699999999</v>
      </c>
      <c r="M266" s="16">
        <v>37617502.979999997</v>
      </c>
    </row>
    <row r="267" spans="1:13" ht="20" x14ac:dyDescent="0.35">
      <c r="A267" s="13" t="s">
        <v>113</v>
      </c>
      <c r="B267" s="13" t="s">
        <v>14</v>
      </c>
      <c r="C267" s="13">
        <v>1120</v>
      </c>
      <c r="D267" s="13">
        <v>1320</v>
      </c>
      <c r="E267" s="13"/>
      <c r="F267" s="13" t="s">
        <v>114</v>
      </c>
      <c r="G267" s="15">
        <v>1000000</v>
      </c>
      <c r="H267" s="15">
        <v>92417</v>
      </c>
      <c r="I267" s="15">
        <v>0</v>
      </c>
      <c r="J267" s="16">
        <v>0</v>
      </c>
      <c r="K267" s="16">
        <v>0</v>
      </c>
      <c r="L267" s="16">
        <v>0</v>
      </c>
      <c r="M267" s="16">
        <v>92417</v>
      </c>
    </row>
    <row r="268" spans="1:13" ht="20" x14ac:dyDescent="0.35">
      <c r="A268" s="13" t="s">
        <v>115</v>
      </c>
      <c r="B268" s="13" t="s">
        <v>14</v>
      </c>
      <c r="C268" s="13">
        <v>1120</v>
      </c>
      <c r="D268" s="13">
        <v>1320</v>
      </c>
      <c r="E268" s="13"/>
      <c r="F268" s="13" t="s">
        <v>116</v>
      </c>
      <c r="G268" s="15">
        <v>62018859</v>
      </c>
      <c r="H268" s="15">
        <v>91118859</v>
      </c>
      <c r="I268" s="15">
        <v>21789782.030000001</v>
      </c>
      <c r="J268" s="16">
        <v>0</v>
      </c>
      <c r="K268" s="16">
        <v>0</v>
      </c>
      <c r="L268" s="16">
        <v>0</v>
      </c>
      <c r="M268" s="16">
        <v>69329076.969999999</v>
      </c>
    </row>
    <row r="269" spans="1:13" ht="30" x14ac:dyDescent="0.35">
      <c r="A269" s="13" t="s">
        <v>117</v>
      </c>
      <c r="B269" s="13" t="s">
        <v>14</v>
      </c>
      <c r="C269" s="13">
        <v>1120</v>
      </c>
      <c r="D269" s="13">
        <v>1320</v>
      </c>
      <c r="E269" s="13"/>
      <c r="F269" s="13" t="s">
        <v>118</v>
      </c>
      <c r="G269" s="15">
        <v>56748985</v>
      </c>
      <c r="H269" s="15">
        <v>51537475.380000003</v>
      </c>
      <c r="I269" s="15">
        <v>3031009.5</v>
      </c>
      <c r="J269" s="16">
        <v>23109328.120000001</v>
      </c>
      <c r="K269" s="16">
        <v>13187519.810000001</v>
      </c>
      <c r="L269" s="16">
        <v>13187519.810000001</v>
      </c>
      <c r="M269" s="16">
        <v>12209617.949999999</v>
      </c>
    </row>
    <row r="270" spans="1:13" ht="40" x14ac:dyDescent="0.35">
      <c r="A270" s="13" t="s">
        <v>119</v>
      </c>
      <c r="B270" s="13" t="s">
        <v>14</v>
      </c>
      <c r="C270" s="13">
        <v>1120</v>
      </c>
      <c r="D270" s="13">
        <v>1320</v>
      </c>
      <c r="E270" s="13"/>
      <c r="F270" s="13" t="s">
        <v>120</v>
      </c>
      <c r="G270" s="15">
        <v>162644063</v>
      </c>
      <c r="H270" s="15">
        <v>162557001</v>
      </c>
      <c r="I270" s="15">
        <v>3784875.95</v>
      </c>
      <c r="J270" s="16">
        <v>59712376.619999997</v>
      </c>
      <c r="K270" s="16">
        <v>27677648.23</v>
      </c>
      <c r="L270" s="16">
        <v>27677648.23</v>
      </c>
      <c r="M270" s="16">
        <v>71382100.200000003</v>
      </c>
    </row>
    <row r="271" spans="1:13" ht="40" x14ac:dyDescent="0.35">
      <c r="A271" s="13" t="s">
        <v>119</v>
      </c>
      <c r="B271" s="13" t="s">
        <v>14</v>
      </c>
      <c r="C271" s="13">
        <v>1120</v>
      </c>
      <c r="D271" s="13">
        <v>1320</v>
      </c>
      <c r="E271" s="13"/>
      <c r="F271" s="13" t="s">
        <v>120</v>
      </c>
      <c r="G271" s="15">
        <v>2989484</v>
      </c>
      <c r="H271" s="15">
        <v>2989484</v>
      </c>
      <c r="I271" s="15">
        <v>0</v>
      </c>
      <c r="J271" s="16">
        <v>471245</v>
      </c>
      <c r="K271" s="16">
        <v>0</v>
      </c>
      <c r="L271" s="16">
        <v>0</v>
      </c>
      <c r="M271" s="16">
        <v>2518239</v>
      </c>
    </row>
    <row r="272" spans="1:13" ht="40" x14ac:dyDescent="0.35">
      <c r="A272" s="13" t="s">
        <v>119</v>
      </c>
      <c r="B272" s="13" t="s">
        <v>14</v>
      </c>
      <c r="C272" s="13">
        <v>1120</v>
      </c>
      <c r="D272" s="13">
        <v>1320</v>
      </c>
      <c r="E272" s="13"/>
      <c r="F272" s="13" t="s">
        <v>120</v>
      </c>
      <c r="G272" s="15">
        <v>10773249</v>
      </c>
      <c r="H272" s="15">
        <v>25773249</v>
      </c>
      <c r="I272" s="15">
        <v>0</v>
      </c>
      <c r="J272" s="16">
        <v>3013257.5</v>
      </c>
      <c r="K272" s="16">
        <v>1497491.62</v>
      </c>
      <c r="L272" s="16">
        <v>1497491.62</v>
      </c>
      <c r="M272" s="16">
        <v>21262499.879999999</v>
      </c>
    </row>
    <row r="273" spans="1:13" ht="30" x14ac:dyDescent="0.35">
      <c r="A273" s="13" t="s">
        <v>121</v>
      </c>
      <c r="B273" s="13" t="s">
        <v>14</v>
      </c>
      <c r="C273" s="13">
        <v>1120</v>
      </c>
      <c r="D273" s="13">
        <v>1320</v>
      </c>
      <c r="E273" s="13"/>
      <c r="F273" s="13" t="s">
        <v>122</v>
      </c>
      <c r="G273" s="15">
        <v>160641684</v>
      </c>
      <c r="H273" s="15">
        <v>145523596.06</v>
      </c>
      <c r="I273" s="15">
        <v>8425459.4100000001</v>
      </c>
      <c r="J273" s="16">
        <v>32162716.260000002</v>
      </c>
      <c r="K273" s="16">
        <v>25579926.43</v>
      </c>
      <c r="L273" s="16">
        <v>25395426.43</v>
      </c>
      <c r="M273" s="16">
        <v>79355493.959999993</v>
      </c>
    </row>
    <row r="274" spans="1:13" ht="30" x14ac:dyDescent="0.35">
      <c r="A274" s="13" t="s">
        <v>121</v>
      </c>
      <c r="B274" s="13" t="s">
        <v>14</v>
      </c>
      <c r="C274" s="13">
        <v>1120</v>
      </c>
      <c r="D274" s="13">
        <v>1320</v>
      </c>
      <c r="E274" s="13"/>
      <c r="F274" s="13" t="s">
        <v>122</v>
      </c>
      <c r="G274" s="15">
        <v>36996621</v>
      </c>
      <c r="H274" s="15">
        <v>40289925</v>
      </c>
      <c r="I274" s="15">
        <v>4155897.16</v>
      </c>
      <c r="J274" s="16">
        <v>8940077.7100000009</v>
      </c>
      <c r="K274" s="16">
        <v>9250486.8200000003</v>
      </c>
      <c r="L274" s="16">
        <v>9231681.8200000003</v>
      </c>
      <c r="M274" s="16">
        <v>17943463.309999999</v>
      </c>
    </row>
    <row r="275" spans="1:13" ht="30" x14ac:dyDescent="0.35">
      <c r="A275" s="13" t="s">
        <v>121</v>
      </c>
      <c r="B275" s="13" t="s">
        <v>14</v>
      </c>
      <c r="C275" s="13">
        <v>1120</v>
      </c>
      <c r="D275" s="13">
        <v>1320</v>
      </c>
      <c r="E275" s="13"/>
      <c r="F275" s="13" t="s">
        <v>122</v>
      </c>
      <c r="G275" s="15">
        <v>383697516</v>
      </c>
      <c r="H275" s="15">
        <v>525197516</v>
      </c>
      <c r="I275" s="15">
        <v>34534085.18</v>
      </c>
      <c r="J275" s="16">
        <v>76742518.420000002</v>
      </c>
      <c r="K275" s="16">
        <v>83580978.450000003</v>
      </c>
      <c r="L275" s="16">
        <v>82400350.379999995</v>
      </c>
      <c r="M275" s="16">
        <v>330339933.94999999</v>
      </c>
    </row>
    <row r="276" spans="1:13" ht="30" x14ac:dyDescent="0.35">
      <c r="A276" s="13" t="s">
        <v>121</v>
      </c>
      <c r="B276" s="13" t="s">
        <v>14</v>
      </c>
      <c r="C276" s="13">
        <v>1120</v>
      </c>
      <c r="D276" s="13">
        <v>1320</v>
      </c>
      <c r="E276" s="13"/>
      <c r="F276" s="13" t="s">
        <v>122</v>
      </c>
      <c r="G276" s="15">
        <v>20863441</v>
      </c>
      <c r="H276" s="15">
        <v>23234054</v>
      </c>
      <c r="I276" s="15">
        <v>1651876.38</v>
      </c>
      <c r="J276" s="16">
        <v>2648877.69</v>
      </c>
      <c r="K276" s="16">
        <v>5410173.4100000001</v>
      </c>
      <c r="L276" s="16">
        <v>5410173.4100000001</v>
      </c>
      <c r="M276" s="16">
        <v>13523126.52</v>
      </c>
    </row>
    <row r="277" spans="1:13" ht="30" x14ac:dyDescent="0.35">
      <c r="A277" s="13" t="s">
        <v>121</v>
      </c>
      <c r="B277" s="13" t="s">
        <v>14</v>
      </c>
      <c r="C277" s="13">
        <v>1120</v>
      </c>
      <c r="D277" s="13">
        <v>1320</v>
      </c>
      <c r="E277" s="13"/>
      <c r="F277" s="13" t="s">
        <v>122</v>
      </c>
      <c r="G277" s="15">
        <v>11644800</v>
      </c>
      <c r="H277" s="15">
        <v>18144800</v>
      </c>
      <c r="I277" s="15">
        <v>0</v>
      </c>
      <c r="J277" s="16">
        <v>704695.08</v>
      </c>
      <c r="K277" s="16">
        <v>975220.19</v>
      </c>
      <c r="L277" s="16">
        <v>975220.19</v>
      </c>
      <c r="M277" s="16">
        <v>16464884.73</v>
      </c>
    </row>
    <row r="278" spans="1:13" ht="30" x14ac:dyDescent="0.35">
      <c r="A278" s="13" t="s">
        <v>121</v>
      </c>
      <c r="B278" s="13" t="s">
        <v>14</v>
      </c>
      <c r="C278" s="13">
        <v>1120</v>
      </c>
      <c r="D278" s="13">
        <v>1320</v>
      </c>
      <c r="E278" s="13"/>
      <c r="F278" s="13" t="s">
        <v>122</v>
      </c>
      <c r="G278" s="15">
        <v>27125000</v>
      </c>
      <c r="H278" s="15">
        <v>32125000</v>
      </c>
      <c r="I278" s="15">
        <v>2205901.39</v>
      </c>
      <c r="J278" s="16">
        <v>1442987.74</v>
      </c>
      <c r="K278" s="16">
        <v>4818881.37</v>
      </c>
      <c r="L278" s="16">
        <v>4818881.37</v>
      </c>
      <c r="M278" s="16">
        <v>23657229.5</v>
      </c>
    </row>
    <row r="279" spans="1:13" ht="30" x14ac:dyDescent="0.35">
      <c r="A279" s="13" t="s">
        <v>123</v>
      </c>
      <c r="B279" s="13" t="s">
        <v>14</v>
      </c>
      <c r="C279" s="13">
        <v>1120</v>
      </c>
      <c r="D279" s="13">
        <v>1320</v>
      </c>
      <c r="E279" s="13"/>
      <c r="F279" s="13" t="s">
        <v>124</v>
      </c>
      <c r="G279" s="15">
        <v>81348585</v>
      </c>
      <c r="H279" s="15">
        <v>74599510</v>
      </c>
      <c r="I279" s="15">
        <v>0.39</v>
      </c>
      <c r="J279" s="16">
        <v>57113289.420000002</v>
      </c>
      <c r="K279" s="16">
        <v>5666354.0099999998</v>
      </c>
      <c r="L279" s="16">
        <v>5666354.0099999998</v>
      </c>
      <c r="M279" s="16">
        <v>11819866.18</v>
      </c>
    </row>
    <row r="280" spans="1:13" ht="30" x14ac:dyDescent="0.35">
      <c r="A280" s="13" t="s">
        <v>123</v>
      </c>
      <c r="B280" s="13" t="s">
        <v>14</v>
      </c>
      <c r="C280" s="13">
        <v>1120</v>
      </c>
      <c r="D280" s="13">
        <v>1320</v>
      </c>
      <c r="E280" s="13"/>
      <c r="F280" s="13" t="s">
        <v>124</v>
      </c>
      <c r="G280" s="15">
        <v>4531586</v>
      </c>
      <c r="H280" s="15">
        <v>3959781.57</v>
      </c>
      <c r="I280" s="15">
        <v>0</v>
      </c>
      <c r="J280" s="16">
        <v>1284478.5</v>
      </c>
      <c r="K280" s="16">
        <v>561965.5</v>
      </c>
      <c r="L280" s="16">
        <v>561965.5</v>
      </c>
      <c r="M280" s="16">
        <v>2113337.5699999998</v>
      </c>
    </row>
    <row r="281" spans="1:13" ht="30" x14ac:dyDescent="0.35">
      <c r="A281" s="13" t="s">
        <v>123</v>
      </c>
      <c r="B281" s="13" t="s">
        <v>14</v>
      </c>
      <c r="C281" s="13">
        <v>1120</v>
      </c>
      <c r="D281" s="13">
        <v>1320</v>
      </c>
      <c r="E281" s="13"/>
      <c r="F281" s="13" t="s">
        <v>124</v>
      </c>
      <c r="G281" s="15">
        <v>8131179</v>
      </c>
      <c r="H281" s="15">
        <v>8131179</v>
      </c>
      <c r="I281" s="15">
        <v>0</v>
      </c>
      <c r="J281" s="16">
        <v>2571342</v>
      </c>
      <c r="K281" s="16">
        <v>100150</v>
      </c>
      <c r="L281" s="16">
        <v>100150</v>
      </c>
      <c r="M281" s="16">
        <v>5459687</v>
      </c>
    </row>
    <row r="282" spans="1:13" ht="30" x14ac:dyDescent="0.35">
      <c r="A282" s="13" t="s">
        <v>123</v>
      </c>
      <c r="B282" s="13" t="s">
        <v>14</v>
      </c>
      <c r="C282" s="13">
        <v>1120</v>
      </c>
      <c r="D282" s="13">
        <v>1320</v>
      </c>
      <c r="E282" s="13"/>
      <c r="F282" s="13" t="s">
        <v>124</v>
      </c>
      <c r="G282" s="15">
        <v>1810000</v>
      </c>
      <c r="H282" s="15">
        <v>1217583.33</v>
      </c>
      <c r="I282" s="15">
        <v>0</v>
      </c>
      <c r="J282" s="16">
        <v>715929.35</v>
      </c>
      <c r="K282" s="16">
        <v>401653.98</v>
      </c>
      <c r="L282" s="16">
        <v>401653.98</v>
      </c>
      <c r="M282" s="16">
        <v>100000</v>
      </c>
    </row>
    <row r="283" spans="1:13" ht="30" x14ac:dyDescent="0.35">
      <c r="A283" s="13" t="s">
        <v>123</v>
      </c>
      <c r="B283" s="13" t="s">
        <v>14</v>
      </c>
      <c r="C283" s="13">
        <v>1120</v>
      </c>
      <c r="D283" s="13">
        <v>1320</v>
      </c>
      <c r="E283" s="13"/>
      <c r="F283" s="13" t="s">
        <v>124</v>
      </c>
      <c r="G283" s="15">
        <v>282240</v>
      </c>
      <c r="H283" s="15">
        <v>282240</v>
      </c>
      <c r="I283" s="15">
        <v>0</v>
      </c>
      <c r="J283" s="16">
        <v>140000</v>
      </c>
      <c r="K283" s="16">
        <v>0</v>
      </c>
      <c r="L283" s="16">
        <v>0</v>
      </c>
      <c r="M283" s="16">
        <v>142240</v>
      </c>
    </row>
    <row r="284" spans="1:13" ht="30" x14ac:dyDescent="0.35">
      <c r="A284" s="13" t="s">
        <v>123</v>
      </c>
      <c r="B284" s="13" t="s">
        <v>14</v>
      </c>
      <c r="C284" s="13">
        <v>1120</v>
      </c>
      <c r="D284" s="13">
        <v>1320</v>
      </c>
      <c r="E284" s="13"/>
      <c r="F284" s="13" t="s">
        <v>124</v>
      </c>
      <c r="G284" s="15">
        <v>2830000</v>
      </c>
      <c r="H284" s="15">
        <v>180000</v>
      </c>
      <c r="I284" s="15">
        <v>0</v>
      </c>
      <c r="J284" s="16">
        <v>0</v>
      </c>
      <c r="K284" s="16">
        <v>0</v>
      </c>
      <c r="L284" s="16">
        <v>0</v>
      </c>
      <c r="M284" s="16">
        <v>180000</v>
      </c>
    </row>
    <row r="285" spans="1:13" ht="30" x14ac:dyDescent="0.35">
      <c r="A285" s="13" t="s">
        <v>125</v>
      </c>
      <c r="B285" s="13" t="s">
        <v>14</v>
      </c>
      <c r="C285" s="13">
        <v>1120</v>
      </c>
      <c r="D285" s="13">
        <v>1320</v>
      </c>
      <c r="E285" s="13"/>
      <c r="F285" s="13" t="s">
        <v>126</v>
      </c>
      <c r="G285" s="15">
        <v>417206359</v>
      </c>
      <c r="H285" s="15">
        <v>392246795.56</v>
      </c>
      <c r="I285" s="15">
        <v>1845000</v>
      </c>
      <c r="J285" s="16">
        <v>179217052.84999999</v>
      </c>
      <c r="K285" s="16">
        <v>118321371.62</v>
      </c>
      <c r="L285" s="16">
        <v>116117784.34</v>
      </c>
      <c r="M285" s="16">
        <v>92863371.090000004</v>
      </c>
    </row>
    <row r="286" spans="1:13" ht="30" x14ac:dyDescent="0.35">
      <c r="A286" s="13" t="s">
        <v>125</v>
      </c>
      <c r="B286" s="13" t="s">
        <v>14</v>
      </c>
      <c r="C286" s="13">
        <v>1120</v>
      </c>
      <c r="D286" s="13">
        <v>1320</v>
      </c>
      <c r="E286" s="13"/>
      <c r="F286" s="13" t="s">
        <v>126</v>
      </c>
      <c r="G286" s="15">
        <v>58639415</v>
      </c>
      <c r="H286" s="15">
        <v>53876397.829999998</v>
      </c>
      <c r="I286" s="15">
        <v>555000</v>
      </c>
      <c r="J286" s="16">
        <v>23201952.870000001</v>
      </c>
      <c r="K286" s="16">
        <v>5945639.2000000002</v>
      </c>
      <c r="L286" s="16">
        <v>5945639.2000000002</v>
      </c>
      <c r="M286" s="16">
        <v>24173805.760000002</v>
      </c>
    </row>
    <row r="287" spans="1:13" ht="30" x14ac:dyDescent="0.35">
      <c r="A287" s="13" t="s">
        <v>125</v>
      </c>
      <c r="B287" s="13" t="s">
        <v>14</v>
      </c>
      <c r="C287" s="13">
        <v>1120</v>
      </c>
      <c r="D287" s="13">
        <v>1320</v>
      </c>
      <c r="E287" s="13"/>
      <c r="F287" s="13" t="s">
        <v>126</v>
      </c>
      <c r="G287" s="15">
        <v>175306572</v>
      </c>
      <c r="H287" s="15">
        <v>114306572</v>
      </c>
      <c r="I287" s="15">
        <v>0</v>
      </c>
      <c r="J287" s="16">
        <v>43957403.960000001</v>
      </c>
      <c r="K287" s="16">
        <v>13065099.699999999</v>
      </c>
      <c r="L287" s="16">
        <v>12958087.869999999</v>
      </c>
      <c r="M287" s="16">
        <v>57284068.340000004</v>
      </c>
    </row>
    <row r="288" spans="1:13" ht="30" x14ac:dyDescent="0.35">
      <c r="A288" s="13" t="s">
        <v>125</v>
      </c>
      <c r="B288" s="13" t="s">
        <v>14</v>
      </c>
      <c r="C288" s="13">
        <v>1120</v>
      </c>
      <c r="D288" s="13">
        <v>1320</v>
      </c>
      <c r="E288" s="13"/>
      <c r="F288" s="13" t="s">
        <v>126</v>
      </c>
      <c r="G288" s="15">
        <v>16973606</v>
      </c>
      <c r="H288" s="15">
        <v>17780999</v>
      </c>
      <c r="I288" s="15">
        <v>0</v>
      </c>
      <c r="J288" s="16">
        <v>10236171.02</v>
      </c>
      <c r="K288" s="16">
        <v>4066333.79</v>
      </c>
      <c r="L288" s="16">
        <v>4066333.79</v>
      </c>
      <c r="M288" s="16">
        <v>3478494.19</v>
      </c>
    </row>
    <row r="289" spans="1:13" ht="30" x14ac:dyDescent="0.35">
      <c r="A289" s="13" t="s">
        <v>125</v>
      </c>
      <c r="B289" s="13" t="s">
        <v>14</v>
      </c>
      <c r="C289" s="13">
        <v>1120</v>
      </c>
      <c r="D289" s="13">
        <v>1320</v>
      </c>
      <c r="E289" s="13"/>
      <c r="F289" s="13" t="s">
        <v>126</v>
      </c>
      <c r="G289" s="15">
        <v>9480500</v>
      </c>
      <c r="H289" s="15">
        <v>12480500</v>
      </c>
      <c r="I289" s="15">
        <v>0</v>
      </c>
      <c r="J289" s="16">
        <v>5188638.97</v>
      </c>
      <c r="K289" s="16">
        <v>807316.5</v>
      </c>
      <c r="L289" s="16">
        <v>807316.5</v>
      </c>
      <c r="M289" s="16">
        <v>6484544.5300000003</v>
      </c>
    </row>
    <row r="290" spans="1:13" ht="30" x14ac:dyDescent="0.35">
      <c r="A290" s="13" t="s">
        <v>125</v>
      </c>
      <c r="B290" s="13" t="s">
        <v>14</v>
      </c>
      <c r="C290" s="13">
        <v>1120</v>
      </c>
      <c r="D290" s="13">
        <v>1320</v>
      </c>
      <c r="E290" s="13"/>
      <c r="F290" s="13" t="s">
        <v>126</v>
      </c>
      <c r="G290" s="15">
        <v>2300000</v>
      </c>
      <c r="H290" s="15">
        <v>2100000</v>
      </c>
      <c r="I290" s="15">
        <v>0</v>
      </c>
      <c r="J290" s="16">
        <v>932936.05</v>
      </c>
      <c r="K290" s="16">
        <v>959911.89</v>
      </c>
      <c r="L290" s="16">
        <v>959911.89</v>
      </c>
      <c r="M290" s="16">
        <v>207152.06</v>
      </c>
    </row>
    <row r="291" spans="1:13" ht="30" x14ac:dyDescent="0.35">
      <c r="A291" s="13" t="s">
        <v>125</v>
      </c>
      <c r="B291" s="13" t="s">
        <v>14</v>
      </c>
      <c r="C291" s="13">
        <v>1120</v>
      </c>
      <c r="D291" s="13">
        <v>1320</v>
      </c>
      <c r="E291" s="13"/>
      <c r="F291" s="13" t="s">
        <v>126</v>
      </c>
      <c r="G291" s="15">
        <v>1000000</v>
      </c>
      <c r="H291" s="15">
        <v>1000000</v>
      </c>
      <c r="I291" s="15">
        <v>0</v>
      </c>
      <c r="J291" s="16">
        <v>200000</v>
      </c>
      <c r="K291" s="16">
        <v>0</v>
      </c>
      <c r="L291" s="16">
        <v>0</v>
      </c>
      <c r="M291" s="16">
        <v>800000</v>
      </c>
    </row>
    <row r="292" spans="1:13" ht="40" x14ac:dyDescent="0.35">
      <c r="A292" s="13" t="s">
        <v>127</v>
      </c>
      <c r="B292" s="13" t="s">
        <v>14</v>
      </c>
      <c r="C292" s="13">
        <v>1120</v>
      </c>
      <c r="D292" s="13">
        <v>1320</v>
      </c>
      <c r="E292" s="13"/>
      <c r="F292" s="13" t="s">
        <v>128</v>
      </c>
      <c r="G292" s="15">
        <v>292631604</v>
      </c>
      <c r="H292" s="15">
        <v>309489536.27999997</v>
      </c>
      <c r="I292" s="15">
        <v>958433.01</v>
      </c>
      <c r="J292" s="16">
        <v>146311867.09</v>
      </c>
      <c r="K292" s="16">
        <v>91554669.239999995</v>
      </c>
      <c r="L292" s="16">
        <v>90279049.489999995</v>
      </c>
      <c r="M292" s="16">
        <v>70664566.939999998</v>
      </c>
    </row>
    <row r="293" spans="1:13" ht="40" x14ac:dyDescent="0.35">
      <c r="A293" s="13" t="s">
        <v>127</v>
      </c>
      <c r="B293" s="13" t="s">
        <v>14</v>
      </c>
      <c r="C293" s="13">
        <v>1120</v>
      </c>
      <c r="D293" s="13">
        <v>1320</v>
      </c>
      <c r="E293" s="13"/>
      <c r="F293" s="13" t="s">
        <v>128</v>
      </c>
      <c r="G293" s="15">
        <v>32126597</v>
      </c>
      <c r="H293" s="15">
        <v>22001140</v>
      </c>
      <c r="I293" s="15">
        <v>0</v>
      </c>
      <c r="J293" s="16">
        <v>5766513.0599999996</v>
      </c>
      <c r="K293" s="16">
        <v>2464818.08</v>
      </c>
      <c r="L293" s="16">
        <v>2464818.08</v>
      </c>
      <c r="M293" s="16">
        <v>13769808.859999999</v>
      </c>
    </row>
    <row r="294" spans="1:13" ht="40" x14ac:dyDescent="0.35">
      <c r="A294" s="13" t="s">
        <v>127</v>
      </c>
      <c r="B294" s="13" t="s">
        <v>14</v>
      </c>
      <c r="C294" s="13">
        <v>1120</v>
      </c>
      <c r="D294" s="13">
        <v>1320</v>
      </c>
      <c r="E294" s="13"/>
      <c r="F294" s="13" t="s">
        <v>128</v>
      </c>
      <c r="G294" s="15">
        <v>21965434</v>
      </c>
      <c r="H294" s="15">
        <v>20465434</v>
      </c>
      <c r="I294" s="15">
        <v>0</v>
      </c>
      <c r="J294" s="16">
        <v>2139801.4</v>
      </c>
      <c r="K294" s="16">
        <v>2260009.2799999998</v>
      </c>
      <c r="L294" s="16">
        <v>2260009.2799999998</v>
      </c>
      <c r="M294" s="16">
        <v>16065623.32</v>
      </c>
    </row>
    <row r="295" spans="1:13" ht="40" x14ac:dyDescent="0.35">
      <c r="A295" s="13" t="s">
        <v>127</v>
      </c>
      <c r="B295" s="13" t="s">
        <v>14</v>
      </c>
      <c r="C295" s="13">
        <v>1120</v>
      </c>
      <c r="D295" s="13">
        <v>1320</v>
      </c>
      <c r="E295" s="13"/>
      <c r="F295" s="13" t="s">
        <v>128</v>
      </c>
      <c r="G295" s="15">
        <v>2101820</v>
      </c>
      <c r="H295" s="15">
        <v>1785000</v>
      </c>
      <c r="I295" s="15">
        <v>0</v>
      </c>
      <c r="J295" s="16">
        <v>769220.26</v>
      </c>
      <c r="K295" s="16">
        <v>614119.74</v>
      </c>
      <c r="L295" s="16">
        <v>614119.74</v>
      </c>
      <c r="M295" s="16">
        <v>401660</v>
      </c>
    </row>
    <row r="296" spans="1:13" ht="40" x14ac:dyDescent="0.35">
      <c r="A296" s="13" t="s">
        <v>127</v>
      </c>
      <c r="B296" s="13" t="s">
        <v>14</v>
      </c>
      <c r="C296" s="13">
        <v>1120</v>
      </c>
      <c r="D296" s="13">
        <v>1320</v>
      </c>
      <c r="E296" s="13"/>
      <c r="F296" s="13" t="s">
        <v>128</v>
      </c>
      <c r="G296" s="15">
        <v>282240</v>
      </c>
      <c r="H296" s="15">
        <v>282240</v>
      </c>
      <c r="I296" s="15">
        <v>0</v>
      </c>
      <c r="J296" s="16">
        <v>140000</v>
      </c>
      <c r="K296" s="16">
        <v>0</v>
      </c>
      <c r="L296" s="16">
        <v>0</v>
      </c>
      <c r="M296" s="16">
        <v>142240</v>
      </c>
    </row>
    <row r="297" spans="1:13" ht="40" x14ac:dyDescent="0.35">
      <c r="A297" s="13" t="s">
        <v>127</v>
      </c>
      <c r="B297" s="13" t="s">
        <v>14</v>
      </c>
      <c r="C297" s="13">
        <v>1120</v>
      </c>
      <c r="D297" s="13">
        <v>1320</v>
      </c>
      <c r="E297" s="13"/>
      <c r="F297" s="13" t="s">
        <v>128</v>
      </c>
      <c r="G297" s="15">
        <v>200000</v>
      </c>
      <c r="H297" s="15">
        <v>200000</v>
      </c>
      <c r="I297" s="15">
        <v>0</v>
      </c>
      <c r="J297" s="16">
        <v>200000</v>
      </c>
      <c r="K297" s="16">
        <v>0</v>
      </c>
      <c r="L297" s="16">
        <v>0</v>
      </c>
      <c r="M297" s="16">
        <v>0</v>
      </c>
    </row>
    <row r="298" spans="1:13" ht="30" x14ac:dyDescent="0.35">
      <c r="A298" s="13" t="s">
        <v>129</v>
      </c>
      <c r="B298" s="13" t="s">
        <v>14</v>
      </c>
      <c r="C298" s="13">
        <v>1120</v>
      </c>
      <c r="D298" s="13">
        <v>1320</v>
      </c>
      <c r="E298" s="13"/>
      <c r="F298" s="13" t="s">
        <v>130</v>
      </c>
      <c r="G298" s="15">
        <v>244792173</v>
      </c>
      <c r="H298" s="15">
        <v>254850014</v>
      </c>
      <c r="I298" s="15">
        <v>12698374.390000001</v>
      </c>
      <c r="J298" s="16">
        <v>80695240.310000002</v>
      </c>
      <c r="K298" s="16">
        <v>70552991.739999995</v>
      </c>
      <c r="L298" s="16">
        <v>69164791.719999999</v>
      </c>
      <c r="M298" s="16">
        <v>90903407.560000002</v>
      </c>
    </row>
    <row r="299" spans="1:13" ht="30" x14ac:dyDescent="0.35">
      <c r="A299" s="13" t="s">
        <v>129</v>
      </c>
      <c r="B299" s="13" t="s">
        <v>14</v>
      </c>
      <c r="C299" s="13">
        <v>1120</v>
      </c>
      <c r="D299" s="13">
        <v>1320</v>
      </c>
      <c r="E299" s="13"/>
      <c r="F299" s="13" t="s">
        <v>130</v>
      </c>
      <c r="G299" s="15">
        <v>14778654</v>
      </c>
      <c r="H299" s="15">
        <v>13604626</v>
      </c>
      <c r="I299" s="15">
        <v>1062090</v>
      </c>
      <c r="J299" s="16">
        <v>5807094.6299999999</v>
      </c>
      <c r="K299" s="16">
        <v>1108871.8700000001</v>
      </c>
      <c r="L299" s="16">
        <v>1108871.8700000001</v>
      </c>
      <c r="M299" s="16">
        <v>5626569.5</v>
      </c>
    </row>
    <row r="300" spans="1:13" ht="30" x14ac:dyDescent="0.35">
      <c r="A300" s="13" t="s">
        <v>129</v>
      </c>
      <c r="B300" s="13" t="s">
        <v>14</v>
      </c>
      <c r="C300" s="13">
        <v>1120</v>
      </c>
      <c r="D300" s="13">
        <v>1320</v>
      </c>
      <c r="E300" s="13"/>
      <c r="F300" s="13" t="s">
        <v>130</v>
      </c>
      <c r="G300" s="15">
        <v>641103489</v>
      </c>
      <c r="H300" s="15">
        <v>634444609</v>
      </c>
      <c r="I300" s="15">
        <v>162218</v>
      </c>
      <c r="J300" s="16">
        <v>228978715.09999999</v>
      </c>
      <c r="K300" s="16">
        <v>210595842.00999999</v>
      </c>
      <c r="L300" s="16">
        <v>209722607.19</v>
      </c>
      <c r="M300" s="16">
        <v>194707833.88999999</v>
      </c>
    </row>
    <row r="301" spans="1:13" ht="30" x14ac:dyDescent="0.35">
      <c r="A301" s="13" t="s">
        <v>129</v>
      </c>
      <c r="B301" s="13" t="s">
        <v>14</v>
      </c>
      <c r="C301" s="13">
        <v>1120</v>
      </c>
      <c r="D301" s="13">
        <v>1320</v>
      </c>
      <c r="E301" s="13"/>
      <c r="F301" s="13" t="s">
        <v>130</v>
      </c>
      <c r="G301" s="15">
        <v>1518085</v>
      </c>
      <c r="H301" s="15">
        <v>3478085</v>
      </c>
      <c r="I301" s="15">
        <v>89924.2</v>
      </c>
      <c r="J301" s="16">
        <v>946037.5</v>
      </c>
      <c r="K301" s="16">
        <v>786190</v>
      </c>
      <c r="L301" s="16">
        <v>786190</v>
      </c>
      <c r="M301" s="16">
        <v>1655933.3</v>
      </c>
    </row>
    <row r="302" spans="1:13" ht="30" x14ac:dyDescent="0.35">
      <c r="A302" s="13" t="s">
        <v>129</v>
      </c>
      <c r="B302" s="13" t="s">
        <v>14</v>
      </c>
      <c r="C302" s="13">
        <v>1120</v>
      </c>
      <c r="D302" s="13">
        <v>1320</v>
      </c>
      <c r="E302" s="13"/>
      <c r="F302" s="13" t="s">
        <v>130</v>
      </c>
      <c r="G302" s="15">
        <v>1603506</v>
      </c>
      <c r="H302" s="15">
        <v>1603506</v>
      </c>
      <c r="I302" s="15">
        <v>11280</v>
      </c>
      <c r="J302" s="16">
        <v>710174.39</v>
      </c>
      <c r="K302" s="16">
        <v>727294.61</v>
      </c>
      <c r="L302" s="16">
        <v>727294.61</v>
      </c>
      <c r="M302" s="16">
        <v>154757</v>
      </c>
    </row>
    <row r="303" spans="1:13" ht="30" x14ac:dyDescent="0.35">
      <c r="A303" s="13" t="s">
        <v>129</v>
      </c>
      <c r="B303" s="13" t="s">
        <v>14</v>
      </c>
      <c r="C303" s="13">
        <v>1120</v>
      </c>
      <c r="D303" s="13">
        <v>1320</v>
      </c>
      <c r="E303" s="13"/>
      <c r="F303" s="13" t="s">
        <v>130</v>
      </c>
      <c r="G303" s="15">
        <v>562172</v>
      </c>
      <c r="H303" s="15">
        <v>362172</v>
      </c>
      <c r="I303" s="15">
        <v>0</v>
      </c>
      <c r="J303" s="16">
        <v>106980</v>
      </c>
      <c r="K303" s="16">
        <v>235090</v>
      </c>
      <c r="L303" s="16">
        <v>235090</v>
      </c>
      <c r="M303" s="16">
        <v>20102</v>
      </c>
    </row>
    <row r="304" spans="1:13" x14ac:dyDescent="0.35">
      <c r="A304" s="13" t="s">
        <v>131</v>
      </c>
      <c r="B304" s="13" t="s">
        <v>14</v>
      </c>
      <c r="C304" s="13">
        <v>1120</v>
      </c>
      <c r="D304" s="13">
        <v>1320</v>
      </c>
      <c r="E304" s="13"/>
      <c r="F304" s="13" t="s">
        <v>132</v>
      </c>
      <c r="G304" s="15">
        <v>148468597</v>
      </c>
      <c r="H304" s="15">
        <v>71296783</v>
      </c>
      <c r="I304" s="15">
        <v>0</v>
      </c>
      <c r="J304" s="16">
        <v>64488189</v>
      </c>
      <c r="K304" s="16">
        <v>6808594</v>
      </c>
      <c r="L304" s="16">
        <v>6808594</v>
      </c>
      <c r="M304" s="16">
        <v>0</v>
      </c>
    </row>
    <row r="305" spans="1:13" x14ac:dyDescent="0.35">
      <c r="A305" s="13" t="s">
        <v>131</v>
      </c>
      <c r="B305" s="13" t="s">
        <v>14</v>
      </c>
      <c r="C305" s="13">
        <v>1120</v>
      </c>
      <c r="D305" s="13">
        <v>1320</v>
      </c>
      <c r="E305" s="13"/>
      <c r="F305" s="13" t="s">
        <v>132</v>
      </c>
      <c r="G305" s="15">
        <v>35600050</v>
      </c>
      <c r="H305" s="15">
        <v>600050</v>
      </c>
      <c r="I305" s="15">
        <v>0</v>
      </c>
      <c r="J305" s="16">
        <v>0</v>
      </c>
      <c r="K305" s="16">
        <v>0</v>
      </c>
      <c r="L305" s="16">
        <v>0</v>
      </c>
      <c r="M305" s="16">
        <v>600050</v>
      </c>
    </row>
    <row r="306" spans="1:13" x14ac:dyDescent="0.35">
      <c r="A306" s="13" t="s">
        <v>131</v>
      </c>
      <c r="B306" s="13" t="s">
        <v>14</v>
      </c>
      <c r="C306" s="13">
        <v>1120</v>
      </c>
      <c r="D306" s="13">
        <v>1320</v>
      </c>
      <c r="E306" s="13"/>
      <c r="F306" s="13" t="s">
        <v>132</v>
      </c>
      <c r="G306" s="15">
        <v>43788629</v>
      </c>
      <c r="H306" s="15">
        <v>29231</v>
      </c>
      <c r="I306" s="15">
        <v>0</v>
      </c>
      <c r="J306" s="16">
        <v>0</v>
      </c>
      <c r="K306" s="16">
        <v>0</v>
      </c>
      <c r="L306" s="16">
        <v>0</v>
      </c>
      <c r="M306" s="16">
        <v>29231</v>
      </c>
    </row>
    <row r="307" spans="1:13" x14ac:dyDescent="0.35">
      <c r="A307" s="13" t="s">
        <v>131</v>
      </c>
      <c r="B307" s="13" t="s">
        <v>14</v>
      </c>
      <c r="C307" s="13">
        <v>1120</v>
      </c>
      <c r="D307" s="13">
        <v>1320</v>
      </c>
      <c r="E307" s="13"/>
      <c r="F307" s="13" t="s">
        <v>132</v>
      </c>
      <c r="G307" s="15">
        <v>9411669</v>
      </c>
      <c r="H307" s="15">
        <v>9411669</v>
      </c>
      <c r="I307" s="15">
        <v>0</v>
      </c>
      <c r="J307" s="16">
        <v>0</v>
      </c>
      <c r="K307" s="16">
        <v>0</v>
      </c>
      <c r="L307" s="16">
        <v>0</v>
      </c>
      <c r="M307" s="16">
        <v>9411669</v>
      </c>
    </row>
    <row r="308" spans="1:13" x14ac:dyDescent="0.35">
      <c r="A308" s="13" t="s">
        <v>131</v>
      </c>
      <c r="B308" s="13" t="s">
        <v>14</v>
      </c>
      <c r="C308" s="13">
        <v>1120</v>
      </c>
      <c r="D308" s="13">
        <v>1320</v>
      </c>
      <c r="E308" s="13"/>
      <c r="F308" s="13" t="s">
        <v>132</v>
      </c>
      <c r="G308" s="15">
        <v>6715292</v>
      </c>
      <c r="H308" s="15">
        <v>3718672</v>
      </c>
      <c r="I308" s="15">
        <v>0</v>
      </c>
      <c r="J308" s="16">
        <v>0</v>
      </c>
      <c r="K308" s="16">
        <v>0</v>
      </c>
      <c r="L308" s="16">
        <v>0</v>
      </c>
      <c r="M308" s="16">
        <v>3718672</v>
      </c>
    </row>
    <row r="309" spans="1:13" x14ac:dyDescent="0.35">
      <c r="A309" s="13" t="s">
        <v>131</v>
      </c>
      <c r="B309" s="13" t="s">
        <v>14</v>
      </c>
      <c r="C309" s="13">
        <v>1120</v>
      </c>
      <c r="D309" s="13">
        <v>1320</v>
      </c>
      <c r="E309" s="13"/>
      <c r="F309" s="13" t="s">
        <v>132</v>
      </c>
      <c r="G309" s="15">
        <v>2920417</v>
      </c>
      <c r="H309" s="15">
        <v>0</v>
      </c>
      <c r="I309" s="15">
        <v>0</v>
      </c>
      <c r="J309" s="16">
        <v>0</v>
      </c>
      <c r="K309" s="16">
        <v>0</v>
      </c>
      <c r="L309" s="16">
        <v>0</v>
      </c>
      <c r="M309" s="16">
        <v>0</v>
      </c>
    </row>
    <row r="310" spans="1:13" x14ac:dyDescent="0.35">
      <c r="A310" s="13" t="s">
        <v>131</v>
      </c>
      <c r="B310" s="13" t="s">
        <v>14</v>
      </c>
      <c r="C310" s="13">
        <v>1120</v>
      </c>
      <c r="D310" s="13">
        <v>1320</v>
      </c>
      <c r="E310" s="13"/>
      <c r="F310" s="13" t="s">
        <v>132</v>
      </c>
      <c r="G310" s="15">
        <v>1447587</v>
      </c>
      <c r="H310" s="15">
        <v>1447587</v>
      </c>
      <c r="I310" s="15">
        <v>0</v>
      </c>
      <c r="J310" s="16">
        <v>0</v>
      </c>
      <c r="K310" s="16">
        <v>0</v>
      </c>
      <c r="L310" s="16">
        <v>0</v>
      </c>
      <c r="M310" s="16">
        <v>1447587</v>
      </c>
    </row>
    <row r="311" spans="1:13" x14ac:dyDescent="0.35">
      <c r="A311" s="13" t="s">
        <v>133</v>
      </c>
      <c r="B311" s="13" t="s">
        <v>14</v>
      </c>
      <c r="C311" s="13">
        <v>1120</v>
      </c>
      <c r="D311" s="13">
        <v>1320</v>
      </c>
      <c r="E311" s="13"/>
      <c r="F311" s="13" t="s">
        <v>134</v>
      </c>
      <c r="G311" s="15">
        <v>43322880</v>
      </c>
      <c r="H311" s="15">
        <v>31170468</v>
      </c>
      <c r="I311" s="15">
        <v>0</v>
      </c>
      <c r="J311" s="16">
        <v>5327094</v>
      </c>
      <c r="K311" s="16">
        <v>14205584</v>
      </c>
      <c r="L311" s="16">
        <v>14205584</v>
      </c>
      <c r="M311" s="16">
        <v>11637790</v>
      </c>
    </row>
    <row r="312" spans="1:13" x14ac:dyDescent="0.35">
      <c r="A312" s="13" t="s">
        <v>135</v>
      </c>
      <c r="B312" s="13" t="s">
        <v>14</v>
      </c>
      <c r="C312" s="13">
        <v>1120</v>
      </c>
      <c r="D312" s="13">
        <v>1320</v>
      </c>
      <c r="E312" s="13"/>
      <c r="F312" s="13" t="s">
        <v>136</v>
      </c>
      <c r="G312" s="15">
        <v>0</v>
      </c>
      <c r="H312" s="15">
        <v>3478300</v>
      </c>
      <c r="I312" s="15">
        <v>0</v>
      </c>
      <c r="J312" s="16">
        <v>0</v>
      </c>
      <c r="K312" s="16">
        <v>0</v>
      </c>
      <c r="L312" s="16">
        <v>0</v>
      </c>
      <c r="M312" s="16">
        <v>3478300</v>
      </c>
    </row>
    <row r="313" spans="1:13" ht="20" x14ac:dyDescent="0.35">
      <c r="A313" s="13" t="s">
        <v>137</v>
      </c>
      <c r="B313" s="13" t="s">
        <v>14</v>
      </c>
      <c r="C313" s="13">
        <v>1120</v>
      </c>
      <c r="D313" s="13">
        <v>1320</v>
      </c>
      <c r="E313" s="13"/>
      <c r="F313" s="13" t="s">
        <v>138</v>
      </c>
      <c r="G313" s="15">
        <v>676490</v>
      </c>
      <c r="H313" s="15">
        <v>1520840</v>
      </c>
      <c r="I313" s="15">
        <v>0</v>
      </c>
      <c r="J313" s="16">
        <v>568699.43999999994</v>
      </c>
      <c r="K313" s="16">
        <v>864968.18</v>
      </c>
      <c r="L313" s="16">
        <v>864968.18</v>
      </c>
      <c r="M313" s="16">
        <v>87172.38</v>
      </c>
    </row>
    <row r="314" spans="1:13" ht="20" x14ac:dyDescent="0.35">
      <c r="A314" s="13" t="s">
        <v>137</v>
      </c>
      <c r="B314" s="13" t="s">
        <v>14</v>
      </c>
      <c r="C314" s="13">
        <v>1120</v>
      </c>
      <c r="D314" s="13">
        <v>1320</v>
      </c>
      <c r="E314" s="13"/>
      <c r="F314" s="13" t="s">
        <v>138</v>
      </c>
      <c r="G314" s="15">
        <v>389790</v>
      </c>
      <c r="H314" s="15">
        <v>389790</v>
      </c>
      <c r="I314" s="15">
        <v>0</v>
      </c>
      <c r="J314" s="16">
        <v>79496.11</v>
      </c>
      <c r="K314" s="16">
        <v>25823.89</v>
      </c>
      <c r="L314" s="16">
        <v>25823.89</v>
      </c>
      <c r="M314" s="16">
        <v>284470</v>
      </c>
    </row>
    <row r="315" spans="1:13" ht="20" x14ac:dyDescent="0.35">
      <c r="A315" s="13" t="s">
        <v>137</v>
      </c>
      <c r="B315" s="13" t="s">
        <v>14</v>
      </c>
      <c r="C315" s="13">
        <v>1120</v>
      </c>
      <c r="D315" s="13">
        <v>1320</v>
      </c>
      <c r="E315" s="13"/>
      <c r="F315" s="13" t="s">
        <v>138</v>
      </c>
      <c r="G315" s="15">
        <v>1500000</v>
      </c>
      <c r="H315" s="15">
        <v>1250000</v>
      </c>
      <c r="I315" s="15">
        <v>0</v>
      </c>
      <c r="J315" s="16">
        <v>1150000</v>
      </c>
      <c r="K315" s="16">
        <v>100000</v>
      </c>
      <c r="L315" s="16">
        <v>100000</v>
      </c>
      <c r="M315" s="16">
        <v>0</v>
      </c>
    </row>
    <row r="316" spans="1:13" ht="20" x14ac:dyDescent="0.35">
      <c r="A316" s="13" t="s">
        <v>137</v>
      </c>
      <c r="B316" s="13" t="s">
        <v>14</v>
      </c>
      <c r="C316" s="13">
        <v>1120</v>
      </c>
      <c r="D316" s="13">
        <v>1320</v>
      </c>
      <c r="E316" s="13"/>
      <c r="F316" s="13" t="s">
        <v>138</v>
      </c>
      <c r="G316" s="15">
        <v>116490</v>
      </c>
      <c r="H316" s="15">
        <v>116490</v>
      </c>
      <c r="I316" s="15">
        <v>0</v>
      </c>
      <c r="J316" s="16">
        <v>69737.22</v>
      </c>
      <c r="K316" s="16">
        <v>35262.78</v>
      </c>
      <c r="L316" s="16">
        <v>35262.78</v>
      </c>
      <c r="M316" s="16">
        <v>11490</v>
      </c>
    </row>
    <row r="317" spans="1:13" ht="20" x14ac:dyDescent="0.35">
      <c r="A317" s="13" t="s">
        <v>137</v>
      </c>
      <c r="B317" s="13" t="s">
        <v>14</v>
      </c>
      <c r="C317" s="13">
        <v>1120</v>
      </c>
      <c r="D317" s="13">
        <v>1320</v>
      </c>
      <c r="E317" s="13"/>
      <c r="F317" s="13" t="s">
        <v>138</v>
      </c>
      <c r="G317" s="15">
        <v>1000000</v>
      </c>
      <c r="H317" s="15">
        <v>0</v>
      </c>
      <c r="I317" s="15">
        <v>0</v>
      </c>
      <c r="J317" s="16">
        <v>0</v>
      </c>
      <c r="K317" s="16">
        <v>0</v>
      </c>
      <c r="L317" s="16">
        <v>0</v>
      </c>
      <c r="M317" s="16">
        <v>0</v>
      </c>
    </row>
    <row r="318" spans="1:13" ht="20" x14ac:dyDescent="0.35">
      <c r="A318" s="13" t="s">
        <v>139</v>
      </c>
      <c r="B318" s="13" t="s">
        <v>14</v>
      </c>
      <c r="C318" s="13">
        <v>1120</v>
      </c>
      <c r="D318" s="13">
        <v>1320</v>
      </c>
      <c r="E318" s="13"/>
      <c r="F318" s="13" t="s">
        <v>140</v>
      </c>
      <c r="G318" s="15">
        <v>266373940</v>
      </c>
      <c r="H318" s="15">
        <v>263172983</v>
      </c>
      <c r="I318" s="15">
        <v>0</v>
      </c>
      <c r="J318" s="16">
        <v>66459416.460000001</v>
      </c>
      <c r="K318" s="16">
        <v>149628528.47999999</v>
      </c>
      <c r="L318" s="16">
        <v>149628528.47999999</v>
      </c>
      <c r="M318" s="16">
        <v>47085038.060000002</v>
      </c>
    </row>
    <row r="319" spans="1:13" ht="20" x14ac:dyDescent="0.35">
      <c r="A319" s="13" t="s">
        <v>139</v>
      </c>
      <c r="B319" s="13" t="s">
        <v>14</v>
      </c>
      <c r="C319" s="13">
        <v>1120</v>
      </c>
      <c r="D319" s="13">
        <v>1320</v>
      </c>
      <c r="E319" s="13"/>
      <c r="F319" s="13" t="s">
        <v>140</v>
      </c>
      <c r="G319" s="15">
        <v>55357448</v>
      </c>
      <c r="H319" s="15">
        <v>55957448</v>
      </c>
      <c r="I319" s="15">
        <v>0</v>
      </c>
      <c r="J319" s="16">
        <v>26026191.170000002</v>
      </c>
      <c r="K319" s="16">
        <v>22552484.140000001</v>
      </c>
      <c r="L319" s="16">
        <v>22552484.140000001</v>
      </c>
      <c r="M319" s="16">
        <v>7378772.6900000004</v>
      </c>
    </row>
    <row r="320" spans="1:13" ht="20" x14ac:dyDescent="0.35">
      <c r="A320" s="13" t="s">
        <v>139</v>
      </c>
      <c r="B320" s="13" t="s">
        <v>14</v>
      </c>
      <c r="C320" s="13">
        <v>1120</v>
      </c>
      <c r="D320" s="13">
        <v>1320</v>
      </c>
      <c r="E320" s="13"/>
      <c r="F320" s="13" t="s">
        <v>140</v>
      </c>
      <c r="G320" s="15">
        <v>825312789</v>
      </c>
      <c r="H320" s="15">
        <v>825312789</v>
      </c>
      <c r="I320" s="15">
        <v>19310795.710000001</v>
      </c>
      <c r="J320" s="16">
        <v>214930600.88999999</v>
      </c>
      <c r="K320" s="16">
        <v>572961144.28999996</v>
      </c>
      <c r="L320" s="16">
        <v>572961144.28999996</v>
      </c>
      <c r="M320" s="16">
        <v>18110248.109999999</v>
      </c>
    </row>
    <row r="321" spans="1:13" ht="20" x14ac:dyDescent="0.35">
      <c r="A321" s="13" t="s">
        <v>139</v>
      </c>
      <c r="B321" s="13" t="s">
        <v>14</v>
      </c>
      <c r="C321" s="13">
        <v>1120</v>
      </c>
      <c r="D321" s="13">
        <v>1320</v>
      </c>
      <c r="E321" s="13"/>
      <c r="F321" s="13" t="s">
        <v>140</v>
      </c>
      <c r="G321" s="15">
        <v>39874121</v>
      </c>
      <c r="H321" s="15">
        <v>40174121</v>
      </c>
      <c r="I321" s="15">
        <v>0</v>
      </c>
      <c r="J321" s="16">
        <v>7677535.8799999999</v>
      </c>
      <c r="K321" s="16">
        <v>25173933.289999999</v>
      </c>
      <c r="L321" s="16">
        <v>25173933.289999999</v>
      </c>
      <c r="M321" s="16">
        <v>7322651.8300000001</v>
      </c>
    </row>
    <row r="322" spans="1:13" ht="20" x14ac:dyDescent="0.35">
      <c r="A322" s="13" t="s">
        <v>139</v>
      </c>
      <c r="B322" s="13" t="s">
        <v>14</v>
      </c>
      <c r="C322" s="13">
        <v>1120</v>
      </c>
      <c r="D322" s="13">
        <v>1320</v>
      </c>
      <c r="E322" s="13"/>
      <c r="F322" s="13" t="s">
        <v>140</v>
      </c>
      <c r="G322" s="15">
        <v>36665761</v>
      </c>
      <c r="H322" s="15">
        <v>38665761</v>
      </c>
      <c r="I322" s="15">
        <v>0</v>
      </c>
      <c r="J322" s="16">
        <v>17697054.91</v>
      </c>
      <c r="K322" s="16">
        <v>18960725.460000001</v>
      </c>
      <c r="L322" s="16">
        <v>18960725.460000001</v>
      </c>
      <c r="M322" s="16">
        <v>2007980.63</v>
      </c>
    </row>
    <row r="323" spans="1:13" ht="20" x14ac:dyDescent="0.35">
      <c r="A323" s="13" t="s">
        <v>139</v>
      </c>
      <c r="B323" s="13" t="s">
        <v>14</v>
      </c>
      <c r="C323" s="13">
        <v>1120</v>
      </c>
      <c r="D323" s="13">
        <v>1320</v>
      </c>
      <c r="E323" s="13"/>
      <c r="F323" s="13" t="s">
        <v>140</v>
      </c>
      <c r="G323" s="15">
        <v>74464494</v>
      </c>
      <c r="H323" s="15">
        <v>74464494</v>
      </c>
      <c r="I323" s="15">
        <v>0</v>
      </c>
      <c r="J323" s="16">
        <v>14434978.75</v>
      </c>
      <c r="K323" s="16">
        <v>54087033.210000001</v>
      </c>
      <c r="L323" s="16">
        <v>54087033.210000001</v>
      </c>
      <c r="M323" s="16">
        <v>5942482.04</v>
      </c>
    </row>
    <row r="324" spans="1:13" ht="30" x14ac:dyDescent="0.35">
      <c r="A324" s="13" t="s">
        <v>141</v>
      </c>
      <c r="B324" s="13" t="s">
        <v>14</v>
      </c>
      <c r="C324" s="13">
        <v>1120</v>
      </c>
      <c r="D324" s="13">
        <v>1320</v>
      </c>
      <c r="E324" s="13"/>
      <c r="F324" s="13" t="s">
        <v>142</v>
      </c>
      <c r="G324" s="15">
        <v>82977735</v>
      </c>
      <c r="H324" s="15">
        <v>75135219</v>
      </c>
      <c r="I324" s="15">
        <v>25172.06</v>
      </c>
      <c r="J324" s="16">
        <v>41410376.520000003</v>
      </c>
      <c r="K324" s="16">
        <v>17098924.75</v>
      </c>
      <c r="L324" s="16">
        <v>17045924.75</v>
      </c>
      <c r="M324" s="16">
        <v>16600745.67</v>
      </c>
    </row>
    <row r="325" spans="1:13" ht="30" x14ac:dyDescent="0.35">
      <c r="A325" s="13" t="s">
        <v>141</v>
      </c>
      <c r="B325" s="13" t="s">
        <v>14</v>
      </c>
      <c r="C325" s="13">
        <v>1120</v>
      </c>
      <c r="D325" s="13">
        <v>1320</v>
      </c>
      <c r="E325" s="13"/>
      <c r="F325" s="13" t="s">
        <v>142</v>
      </c>
      <c r="G325" s="15">
        <v>11223860</v>
      </c>
      <c r="H325" s="15">
        <v>9853810</v>
      </c>
      <c r="I325" s="15">
        <v>163618.51999999999</v>
      </c>
      <c r="J325" s="16">
        <v>1234240.8799999999</v>
      </c>
      <c r="K325" s="16">
        <v>6360541.2800000003</v>
      </c>
      <c r="L325" s="16">
        <v>6260541.2800000003</v>
      </c>
      <c r="M325" s="16">
        <v>2095409.32</v>
      </c>
    </row>
    <row r="326" spans="1:13" ht="30" x14ac:dyDescent="0.35">
      <c r="A326" s="13" t="s">
        <v>141</v>
      </c>
      <c r="B326" s="13" t="s">
        <v>14</v>
      </c>
      <c r="C326" s="13">
        <v>1120</v>
      </c>
      <c r="D326" s="13">
        <v>1320</v>
      </c>
      <c r="E326" s="13"/>
      <c r="F326" s="13" t="s">
        <v>142</v>
      </c>
      <c r="G326" s="15">
        <v>73028472</v>
      </c>
      <c r="H326" s="15">
        <v>72401234</v>
      </c>
      <c r="I326" s="15">
        <v>8589746.8800000008</v>
      </c>
      <c r="J326" s="16">
        <v>6901106.4900000002</v>
      </c>
      <c r="K326" s="16">
        <v>11843730.33</v>
      </c>
      <c r="L326" s="16">
        <v>11843730.33</v>
      </c>
      <c r="M326" s="16">
        <v>45066650.299999997</v>
      </c>
    </row>
    <row r="327" spans="1:13" ht="30" x14ac:dyDescent="0.35">
      <c r="A327" s="13" t="s">
        <v>141</v>
      </c>
      <c r="B327" s="13" t="s">
        <v>14</v>
      </c>
      <c r="C327" s="13">
        <v>1120</v>
      </c>
      <c r="D327" s="13">
        <v>1320</v>
      </c>
      <c r="E327" s="13"/>
      <c r="F327" s="13" t="s">
        <v>142</v>
      </c>
      <c r="G327" s="15">
        <v>6289491</v>
      </c>
      <c r="H327" s="15">
        <v>6279291</v>
      </c>
      <c r="I327" s="15">
        <v>0</v>
      </c>
      <c r="J327" s="16">
        <v>0</v>
      </c>
      <c r="K327" s="16">
        <v>6279291</v>
      </c>
      <c r="L327" s="16">
        <v>6279291</v>
      </c>
      <c r="M327" s="16">
        <v>0</v>
      </c>
    </row>
    <row r="328" spans="1:13" ht="30" x14ac:dyDescent="0.35">
      <c r="A328" s="13" t="s">
        <v>141</v>
      </c>
      <c r="B328" s="13" t="s">
        <v>14</v>
      </c>
      <c r="C328" s="13">
        <v>1120</v>
      </c>
      <c r="D328" s="13">
        <v>1320</v>
      </c>
      <c r="E328" s="13"/>
      <c r="F328" s="13" t="s">
        <v>142</v>
      </c>
      <c r="G328" s="15">
        <v>3208073</v>
      </c>
      <c r="H328" s="15">
        <v>3208073</v>
      </c>
      <c r="I328" s="15">
        <v>0</v>
      </c>
      <c r="J328" s="16">
        <v>33734</v>
      </c>
      <c r="K328" s="16">
        <v>2319069</v>
      </c>
      <c r="L328" s="16">
        <v>2319069</v>
      </c>
      <c r="M328" s="16">
        <v>855270</v>
      </c>
    </row>
    <row r="329" spans="1:13" ht="30" x14ac:dyDescent="0.35">
      <c r="A329" s="13" t="s">
        <v>141</v>
      </c>
      <c r="B329" s="13" t="s">
        <v>14</v>
      </c>
      <c r="C329" s="13">
        <v>1120</v>
      </c>
      <c r="D329" s="13">
        <v>1320</v>
      </c>
      <c r="E329" s="13"/>
      <c r="F329" s="13" t="s">
        <v>142</v>
      </c>
      <c r="G329" s="15">
        <v>3010906</v>
      </c>
      <c r="H329" s="15">
        <v>3318035.38</v>
      </c>
      <c r="I329" s="15">
        <v>0</v>
      </c>
      <c r="J329" s="16">
        <v>151160.78</v>
      </c>
      <c r="K329" s="16">
        <v>2711515.22</v>
      </c>
      <c r="L329" s="16">
        <v>2709985.22</v>
      </c>
      <c r="M329" s="16">
        <v>455359.38</v>
      </c>
    </row>
    <row r="330" spans="1:13" x14ac:dyDescent="0.35">
      <c r="A330" s="13" t="s">
        <v>143</v>
      </c>
      <c r="B330" s="13" t="s">
        <v>14</v>
      </c>
      <c r="C330" s="13">
        <v>1120</v>
      </c>
      <c r="D330" s="13">
        <v>1320</v>
      </c>
      <c r="E330" s="13"/>
      <c r="F330" s="13" t="s">
        <v>144</v>
      </c>
      <c r="G330" s="15">
        <v>500061</v>
      </c>
      <c r="H330" s="15">
        <v>500061</v>
      </c>
      <c r="I330" s="15">
        <v>0</v>
      </c>
      <c r="J330" s="16">
        <v>61.89</v>
      </c>
      <c r="K330" s="16">
        <v>499938.11</v>
      </c>
      <c r="L330" s="16">
        <v>499938.11</v>
      </c>
      <c r="M330" s="16">
        <v>61</v>
      </c>
    </row>
    <row r="331" spans="1:13" x14ac:dyDescent="0.35">
      <c r="A331" s="13" t="s">
        <v>143</v>
      </c>
      <c r="B331" s="13" t="s">
        <v>14</v>
      </c>
      <c r="C331" s="13">
        <v>1120</v>
      </c>
      <c r="D331" s="13">
        <v>1320</v>
      </c>
      <c r="E331" s="13"/>
      <c r="F331" s="13" t="s">
        <v>144</v>
      </c>
      <c r="G331" s="15">
        <v>15000</v>
      </c>
      <c r="H331" s="15">
        <v>15000</v>
      </c>
      <c r="I331" s="15">
        <v>0</v>
      </c>
      <c r="J331" s="16">
        <v>5000</v>
      </c>
      <c r="K331" s="16">
        <v>0</v>
      </c>
      <c r="L331" s="16">
        <v>0</v>
      </c>
      <c r="M331" s="16">
        <v>10000</v>
      </c>
    </row>
    <row r="332" spans="1:13" ht="20" x14ac:dyDescent="0.35">
      <c r="A332" s="13" t="s">
        <v>145</v>
      </c>
      <c r="B332" s="13" t="s">
        <v>14</v>
      </c>
      <c r="C332" s="13">
        <v>1120</v>
      </c>
      <c r="D332" s="13">
        <v>1320</v>
      </c>
      <c r="E332" s="13"/>
      <c r="F332" s="13" t="s">
        <v>146</v>
      </c>
      <c r="G332" s="15">
        <v>152315440</v>
      </c>
      <c r="H332" s="15">
        <v>149857376</v>
      </c>
      <c r="I332" s="15">
        <v>2917991.7</v>
      </c>
      <c r="J332" s="16">
        <v>25685840.309999999</v>
      </c>
      <c r="K332" s="16">
        <v>39707791.280000001</v>
      </c>
      <c r="L332" s="16">
        <v>39674630.770000003</v>
      </c>
      <c r="M332" s="16">
        <v>81545752.709999993</v>
      </c>
    </row>
    <row r="333" spans="1:13" ht="20" x14ac:dyDescent="0.35">
      <c r="A333" s="13" t="s">
        <v>145</v>
      </c>
      <c r="B333" s="13" t="s">
        <v>14</v>
      </c>
      <c r="C333" s="13">
        <v>1120</v>
      </c>
      <c r="D333" s="13">
        <v>1320</v>
      </c>
      <c r="E333" s="13"/>
      <c r="F333" s="13" t="s">
        <v>146</v>
      </c>
      <c r="G333" s="15">
        <v>172184412</v>
      </c>
      <c r="H333" s="15">
        <v>171170496</v>
      </c>
      <c r="I333" s="15">
        <v>0</v>
      </c>
      <c r="J333" s="16">
        <v>1821409.05</v>
      </c>
      <c r="K333" s="16">
        <v>38309729.25</v>
      </c>
      <c r="L333" s="16">
        <v>38302063.170000002</v>
      </c>
      <c r="M333" s="16">
        <v>131039357.7</v>
      </c>
    </row>
    <row r="334" spans="1:13" ht="20" x14ac:dyDescent="0.35">
      <c r="A334" s="13" t="s">
        <v>145</v>
      </c>
      <c r="B334" s="13" t="s">
        <v>14</v>
      </c>
      <c r="C334" s="13">
        <v>1120</v>
      </c>
      <c r="D334" s="13">
        <v>1320</v>
      </c>
      <c r="E334" s="13"/>
      <c r="F334" s="13" t="s">
        <v>146</v>
      </c>
      <c r="G334" s="15">
        <v>155477735</v>
      </c>
      <c r="H334" s="15">
        <v>153910153</v>
      </c>
      <c r="I334" s="15">
        <v>13812408.82</v>
      </c>
      <c r="J334" s="16">
        <v>7616211.6799999997</v>
      </c>
      <c r="K334" s="16">
        <v>5986182.0199999996</v>
      </c>
      <c r="L334" s="16">
        <v>5986182.0199999996</v>
      </c>
      <c r="M334" s="16">
        <v>126495350.48</v>
      </c>
    </row>
    <row r="335" spans="1:13" ht="20" x14ac:dyDescent="0.35">
      <c r="A335" s="13" t="s">
        <v>145</v>
      </c>
      <c r="B335" s="13" t="s">
        <v>14</v>
      </c>
      <c r="C335" s="13">
        <v>1120</v>
      </c>
      <c r="D335" s="13">
        <v>1320</v>
      </c>
      <c r="E335" s="13"/>
      <c r="F335" s="13" t="s">
        <v>146</v>
      </c>
      <c r="G335" s="15">
        <v>56765641</v>
      </c>
      <c r="H335" s="15">
        <v>56829824</v>
      </c>
      <c r="I335" s="15">
        <v>0</v>
      </c>
      <c r="J335" s="16">
        <v>220508.9</v>
      </c>
      <c r="K335" s="16">
        <v>3164875.29</v>
      </c>
      <c r="L335" s="16">
        <v>3164875.29</v>
      </c>
      <c r="M335" s="16">
        <v>53444439.810000002</v>
      </c>
    </row>
    <row r="336" spans="1:13" ht="20" x14ac:dyDescent="0.35">
      <c r="A336" s="13" t="s">
        <v>145</v>
      </c>
      <c r="B336" s="13" t="s">
        <v>14</v>
      </c>
      <c r="C336" s="13">
        <v>1120</v>
      </c>
      <c r="D336" s="13">
        <v>1320</v>
      </c>
      <c r="E336" s="13"/>
      <c r="F336" s="13" t="s">
        <v>146</v>
      </c>
      <c r="G336" s="15">
        <v>13259841</v>
      </c>
      <c r="H336" s="15">
        <v>16259841</v>
      </c>
      <c r="I336" s="15">
        <v>0</v>
      </c>
      <c r="J336" s="16">
        <v>169919</v>
      </c>
      <c r="K336" s="16">
        <v>56000</v>
      </c>
      <c r="L336" s="16">
        <v>56000</v>
      </c>
      <c r="M336" s="16">
        <v>16033922</v>
      </c>
    </row>
    <row r="337" spans="1:13" ht="20" x14ac:dyDescent="0.35">
      <c r="A337" s="13" t="s">
        <v>145</v>
      </c>
      <c r="B337" s="13" t="s">
        <v>14</v>
      </c>
      <c r="C337" s="13">
        <v>1120</v>
      </c>
      <c r="D337" s="13">
        <v>1320</v>
      </c>
      <c r="E337" s="13"/>
      <c r="F337" s="13" t="s">
        <v>146</v>
      </c>
      <c r="G337" s="15">
        <v>1981114</v>
      </c>
      <c r="H337" s="15">
        <v>1831114</v>
      </c>
      <c r="I337" s="15">
        <v>0</v>
      </c>
      <c r="J337" s="16">
        <v>124110</v>
      </c>
      <c r="K337" s="16">
        <v>95890</v>
      </c>
      <c r="L337" s="16">
        <v>95890</v>
      </c>
      <c r="M337" s="16">
        <v>1611114</v>
      </c>
    </row>
    <row r="338" spans="1:13" ht="20" x14ac:dyDescent="0.35">
      <c r="A338" s="13" t="s">
        <v>145</v>
      </c>
      <c r="B338" s="13" t="s">
        <v>14</v>
      </c>
      <c r="C338" s="13">
        <v>1120</v>
      </c>
      <c r="D338" s="13">
        <v>1320</v>
      </c>
      <c r="E338" s="13"/>
      <c r="F338" s="13" t="s">
        <v>146</v>
      </c>
      <c r="G338" s="15">
        <v>509435</v>
      </c>
      <c r="H338" s="15">
        <v>689435</v>
      </c>
      <c r="I338" s="15">
        <v>0</v>
      </c>
      <c r="J338" s="16">
        <v>89690.4</v>
      </c>
      <c r="K338" s="16">
        <v>90309.6</v>
      </c>
      <c r="L338" s="16">
        <v>90309.6</v>
      </c>
      <c r="M338" s="16">
        <v>509435</v>
      </c>
    </row>
    <row r="339" spans="1:13" ht="20" x14ac:dyDescent="0.35">
      <c r="A339" s="13" t="s">
        <v>147</v>
      </c>
      <c r="B339" s="13" t="s">
        <v>14</v>
      </c>
      <c r="C339" s="13">
        <v>1120</v>
      </c>
      <c r="D339" s="13">
        <v>1320</v>
      </c>
      <c r="E339" s="13" t="s">
        <v>15</v>
      </c>
      <c r="F339" s="13" t="s">
        <v>148</v>
      </c>
      <c r="G339" s="15">
        <v>13960091</v>
      </c>
      <c r="H339" s="15">
        <v>12756897</v>
      </c>
      <c r="I339" s="15">
        <v>0</v>
      </c>
      <c r="J339" s="16">
        <v>3399898.47</v>
      </c>
      <c r="K339" s="16">
        <v>3529177.53</v>
      </c>
      <c r="L339" s="16">
        <v>3521465.28</v>
      </c>
      <c r="M339" s="16">
        <v>5827821</v>
      </c>
    </row>
    <row r="340" spans="1:13" ht="20" x14ac:dyDescent="0.35">
      <c r="A340" s="13" t="s">
        <v>147</v>
      </c>
      <c r="B340" s="13" t="s">
        <v>14</v>
      </c>
      <c r="C340" s="13">
        <v>1120</v>
      </c>
      <c r="D340" s="13">
        <v>1320</v>
      </c>
      <c r="E340" s="13" t="s">
        <v>15</v>
      </c>
      <c r="F340" s="13" t="s">
        <v>148</v>
      </c>
      <c r="G340" s="15">
        <v>923717</v>
      </c>
      <c r="H340" s="15">
        <v>923717</v>
      </c>
      <c r="I340" s="15">
        <v>0</v>
      </c>
      <c r="J340" s="16">
        <v>273475.82</v>
      </c>
      <c r="K340" s="16">
        <v>570231.18999999994</v>
      </c>
      <c r="L340" s="16">
        <v>570231.18999999994</v>
      </c>
      <c r="M340" s="16">
        <v>80009.990000000005</v>
      </c>
    </row>
    <row r="341" spans="1:13" ht="20" x14ac:dyDescent="0.35">
      <c r="A341" s="13" t="s">
        <v>147</v>
      </c>
      <c r="B341" s="13" t="s">
        <v>14</v>
      </c>
      <c r="C341" s="13">
        <v>1120</v>
      </c>
      <c r="D341" s="13">
        <v>1320</v>
      </c>
      <c r="E341" s="13" t="s">
        <v>15</v>
      </c>
      <c r="F341" s="13" t="s">
        <v>148</v>
      </c>
      <c r="G341" s="15">
        <v>186121054</v>
      </c>
      <c r="H341" s="15">
        <v>180828126</v>
      </c>
      <c r="I341" s="15">
        <v>30009890.469999999</v>
      </c>
      <c r="J341" s="16">
        <v>25339885.719999999</v>
      </c>
      <c r="K341" s="16">
        <v>42931846.210000001</v>
      </c>
      <c r="L341" s="16">
        <v>42931846.210000001</v>
      </c>
      <c r="M341" s="16">
        <v>82546503.599999994</v>
      </c>
    </row>
    <row r="342" spans="1:13" ht="20" x14ac:dyDescent="0.35">
      <c r="A342" s="13" t="s">
        <v>147</v>
      </c>
      <c r="B342" s="13" t="s">
        <v>14</v>
      </c>
      <c r="C342" s="13">
        <v>1120</v>
      </c>
      <c r="D342" s="13">
        <v>1320</v>
      </c>
      <c r="E342" s="13" t="s">
        <v>15</v>
      </c>
      <c r="F342" s="13" t="s">
        <v>148</v>
      </c>
      <c r="G342" s="15">
        <v>234362</v>
      </c>
      <c r="H342" s="15">
        <v>234362</v>
      </c>
      <c r="I342" s="15">
        <v>0</v>
      </c>
      <c r="J342" s="16">
        <v>234362</v>
      </c>
      <c r="K342" s="16">
        <v>0</v>
      </c>
      <c r="L342" s="16">
        <v>0</v>
      </c>
      <c r="M342" s="16">
        <v>0</v>
      </c>
    </row>
    <row r="343" spans="1:13" ht="20" x14ac:dyDescent="0.35">
      <c r="A343" s="13" t="s">
        <v>147</v>
      </c>
      <c r="B343" s="13" t="s">
        <v>14</v>
      </c>
      <c r="C343" s="13">
        <v>1120</v>
      </c>
      <c r="D343" s="13">
        <v>1320</v>
      </c>
      <c r="E343" s="13" t="s">
        <v>15</v>
      </c>
      <c r="F343" s="13" t="s">
        <v>148</v>
      </c>
      <c r="G343" s="15">
        <v>67158</v>
      </c>
      <c r="H343" s="15">
        <v>37158</v>
      </c>
      <c r="I343" s="15">
        <v>0</v>
      </c>
      <c r="J343" s="16">
        <v>1157.99</v>
      </c>
      <c r="K343" s="16">
        <v>36000.01</v>
      </c>
      <c r="L343" s="16">
        <v>36000.01</v>
      </c>
      <c r="M343" s="16">
        <v>0</v>
      </c>
    </row>
    <row r="344" spans="1:13" ht="20" x14ac:dyDescent="0.35">
      <c r="A344" s="13" t="s">
        <v>149</v>
      </c>
      <c r="B344" s="13" t="s">
        <v>14</v>
      </c>
      <c r="C344" s="13">
        <v>1120</v>
      </c>
      <c r="D344" s="13">
        <v>1320</v>
      </c>
      <c r="E344" s="13"/>
      <c r="F344" s="13" t="s">
        <v>150</v>
      </c>
      <c r="G344" s="15">
        <v>2473252</v>
      </c>
      <c r="H344" s="15">
        <v>2473252</v>
      </c>
      <c r="I344" s="15">
        <v>0</v>
      </c>
      <c r="J344" s="16">
        <v>788942.72</v>
      </c>
      <c r="K344" s="16">
        <v>460309.28</v>
      </c>
      <c r="L344" s="16">
        <v>460309.28</v>
      </c>
      <c r="M344" s="16">
        <v>1224000</v>
      </c>
    </row>
    <row r="345" spans="1:13" ht="20" x14ac:dyDescent="0.35">
      <c r="A345" s="13" t="s">
        <v>149</v>
      </c>
      <c r="B345" s="13" t="s">
        <v>14</v>
      </c>
      <c r="C345" s="13">
        <v>1120</v>
      </c>
      <c r="D345" s="13">
        <v>1320</v>
      </c>
      <c r="E345" s="13"/>
      <c r="F345" s="13" t="s">
        <v>150</v>
      </c>
      <c r="G345" s="15">
        <v>100000</v>
      </c>
      <c r="H345" s="15">
        <v>100000</v>
      </c>
      <c r="I345" s="15">
        <v>0</v>
      </c>
      <c r="J345" s="16">
        <v>280</v>
      </c>
      <c r="K345" s="16">
        <v>99720</v>
      </c>
      <c r="L345" s="16">
        <v>99720</v>
      </c>
      <c r="M345" s="16">
        <v>0</v>
      </c>
    </row>
    <row r="346" spans="1:13" x14ac:dyDescent="0.35">
      <c r="A346" s="13" t="s">
        <v>151</v>
      </c>
      <c r="B346" s="13" t="s">
        <v>14</v>
      </c>
      <c r="C346" s="13">
        <v>1120</v>
      </c>
      <c r="D346" s="13">
        <v>1320</v>
      </c>
      <c r="E346" s="13"/>
      <c r="F346" s="13" t="s">
        <v>152</v>
      </c>
      <c r="G346" s="15">
        <v>71551668</v>
      </c>
      <c r="H346" s="15">
        <v>74989443</v>
      </c>
      <c r="I346" s="15">
        <v>737500</v>
      </c>
      <c r="J346" s="16">
        <v>23262697.309999999</v>
      </c>
      <c r="K346" s="16">
        <v>33821001.479999997</v>
      </c>
      <c r="L346" s="16">
        <v>33792757.479999997</v>
      </c>
      <c r="M346" s="16">
        <v>17168244.210000001</v>
      </c>
    </row>
    <row r="347" spans="1:13" x14ac:dyDescent="0.35">
      <c r="A347" s="13" t="s">
        <v>151</v>
      </c>
      <c r="B347" s="13" t="s">
        <v>14</v>
      </c>
      <c r="C347" s="13">
        <v>1120</v>
      </c>
      <c r="D347" s="13">
        <v>1320</v>
      </c>
      <c r="E347" s="13"/>
      <c r="F347" s="13" t="s">
        <v>152</v>
      </c>
      <c r="G347" s="15">
        <v>1001277</v>
      </c>
      <c r="H347" s="15">
        <v>1501277</v>
      </c>
      <c r="I347" s="15">
        <v>0</v>
      </c>
      <c r="J347" s="16">
        <v>745723.5</v>
      </c>
      <c r="K347" s="16">
        <v>511017.5</v>
      </c>
      <c r="L347" s="16">
        <v>511017.5</v>
      </c>
      <c r="M347" s="16">
        <v>244536</v>
      </c>
    </row>
    <row r="348" spans="1:13" x14ac:dyDescent="0.35">
      <c r="A348" s="13" t="s">
        <v>151</v>
      </c>
      <c r="B348" s="13" t="s">
        <v>14</v>
      </c>
      <c r="C348" s="13">
        <v>1120</v>
      </c>
      <c r="D348" s="13">
        <v>1320</v>
      </c>
      <c r="E348" s="13"/>
      <c r="F348" s="13" t="s">
        <v>152</v>
      </c>
      <c r="G348" s="15">
        <v>664079314</v>
      </c>
      <c r="H348" s="15">
        <v>667043615</v>
      </c>
      <c r="I348" s="15">
        <v>33659626.140000001</v>
      </c>
      <c r="J348" s="16">
        <v>286370108.86000001</v>
      </c>
      <c r="K348" s="16">
        <v>253689065.03</v>
      </c>
      <c r="L348" s="16">
        <v>250128894.03</v>
      </c>
      <c r="M348" s="16">
        <v>93324814.969999999</v>
      </c>
    </row>
    <row r="349" spans="1:13" x14ac:dyDescent="0.35">
      <c r="A349" s="13" t="s">
        <v>151</v>
      </c>
      <c r="B349" s="13" t="s">
        <v>14</v>
      </c>
      <c r="C349" s="13">
        <v>1120</v>
      </c>
      <c r="D349" s="13">
        <v>1320</v>
      </c>
      <c r="E349" s="13"/>
      <c r="F349" s="13" t="s">
        <v>152</v>
      </c>
      <c r="G349" s="15">
        <v>7052797</v>
      </c>
      <c r="H349" s="15">
        <v>5512776</v>
      </c>
      <c r="I349" s="15">
        <v>2059485.24</v>
      </c>
      <c r="J349" s="16">
        <v>1122654.8400000001</v>
      </c>
      <c r="K349" s="16">
        <v>1496620.18</v>
      </c>
      <c r="L349" s="16">
        <v>1496620.18</v>
      </c>
      <c r="M349" s="16">
        <v>834015.74</v>
      </c>
    </row>
    <row r="350" spans="1:13" x14ac:dyDescent="0.35">
      <c r="A350" s="13" t="s">
        <v>151</v>
      </c>
      <c r="B350" s="13" t="s">
        <v>14</v>
      </c>
      <c r="C350" s="13">
        <v>1120</v>
      </c>
      <c r="D350" s="13">
        <v>1320</v>
      </c>
      <c r="E350" s="13"/>
      <c r="F350" s="13" t="s">
        <v>152</v>
      </c>
      <c r="G350" s="15">
        <v>575428</v>
      </c>
      <c r="H350" s="15">
        <v>675428</v>
      </c>
      <c r="I350" s="15">
        <v>0</v>
      </c>
      <c r="J350" s="16">
        <v>275557.40000000002</v>
      </c>
      <c r="K350" s="16">
        <v>399870.6</v>
      </c>
      <c r="L350" s="16">
        <v>399870.6</v>
      </c>
      <c r="M350" s="16">
        <v>0</v>
      </c>
    </row>
    <row r="351" spans="1:13" x14ac:dyDescent="0.35">
      <c r="A351" s="13" t="s">
        <v>151</v>
      </c>
      <c r="B351" s="13" t="s">
        <v>14</v>
      </c>
      <c r="C351" s="13">
        <v>1120</v>
      </c>
      <c r="D351" s="13">
        <v>1320</v>
      </c>
      <c r="E351" s="13"/>
      <c r="F351" s="13" t="s">
        <v>152</v>
      </c>
      <c r="G351" s="15">
        <v>16379360</v>
      </c>
      <c r="H351" s="15">
        <v>15109360</v>
      </c>
      <c r="I351" s="15">
        <v>1119988.5</v>
      </c>
      <c r="J351" s="16">
        <v>6362569</v>
      </c>
      <c r="K351" s="16">
        <v>6687431</v>
      </c>
      <c r="L351" s="16">
        <v>6572171</v>
      </c>
      <c r="M351" s="16">
        <v>939371.5</v>
      </c>
    </row>
    <row r="352" spans="1:13" x14ac:dyDescent="0.35">
      <c r="A352" s="13" t="s">
        <v>151</v>
      </c>
      <c r="B352" s="13" t="s">
        <v>14</v>
      </c>
      <c r="C352" s="13">
        <v>1120</v>
      </c>
      <c r="D352" s="13">
        <v>1320</v>
      </c>
      <c r="E352" s="13"/>
      <c r="F352" s="13" t="s">
        <v>152</v>
      </c>
      <c r="G352" s="15">
        <v>5000000</v>
      </c>
      <c r="H352" s="15">
        <v>2608948.36</v>
      </c>
      <c r="I352" s="15">
        <v>0</v>
      </c>
      <c r="J352" s="16">
        <v>596778.5</v>
      </c>
      <c r="K352" s="16">
        <v>403221.5</v>
      </c>
      <c r="L352" s="16">
        <v>311621.5</v>
      </c>
      <c r="M352" s="16">
        <v>1608948.36</v>
      </c>
    </row>
    <row r="353" spans="1:13" ht="20" x14ac:dyDescent="0.35">
      <c r="A353" s="13" t="s">
        <v>153</v>
      </c>
      <c r="B353" s="13" t="s">
        <v>14</v>
      </c>
      <c r="C353" s="13">
        <v>1120</v>
      </c>
      <c r="D353" s="13">
        <v>1320</v>
      </c>
      <c r="E353" s="13"/>
      <c r="F353" s="13" t="s">
        <v>154</v>
      </c>
      <c r="G353" s="15">
        <v>2500</v>
      </c>
      <c r="H353" s="15">
        <v>2500</v>
      </c>
      <c r="I353" s="15">
        <v>0</v>
      </c>
      <c r="J353" s="16">
        <v>0</v>
      </c>
      <c r="K353" s="16">
        <v>0</v>
      </c>
      <c r="L353" s="16">
        <v>0</v>
      </c>
      <c r="M353" s="16">
        <v>2500</v>
      </c>
    </row>
    <row r="354" spans="1:13" ht="20" x14ac:dyDescent="0.35">
      <c r="A354" s="13" t="s">
        <v>153</v>
      </c>
      <c r="B354" s="13" t="s">
        <v>14</v>
      </c>
      <c r="C354" s="13">
        <v>1120</v>
      </c>
      <c r="D354" s="13">
        <v>1320</v>
      </c>
      <c r="E354" s="13"/>
      <c r="F354" s="13" t="s">
        <v>154</v>
      </c>
      <c r="G354" s="15">
        <v>10272123</v>
      </c>
      <c r="H354" s="15">
        <v>17772123</v>
      </c>
      <c r="I354" s="15">
        <v>7545639.04</v>
      </c>
      <c r="J354" s="16">
        <v>1813952.49</v>
      </c>
      <c r="K354" s="16">
        <v>8399989.4700000007</v>
      </c>
      <c r="L354" s="16">
        <v>8399989.4700000007</v>
      </c>
      <c r="M354" s="16">
        <v>12542</v>
      </c>
    </row>
    <row r="355" spans="1:13" ht="20" x14ac:dyDescent="0.35">
      <c r="A355" s="13" t="s">
        <v>153</v>
      </c>
      <c r="B355" s="13" t="s">
        <v>14</v>
      </c>
      <c r="C355" s="13">
        <v>1120</v>
      </c>
      <c r="D355" s="13">
        <v>1320</v>
      </c>
      <c r="E355" s="13"/>
      <c r="F355" s="13" t="s">
        <v>154</v>
      </c>
      <c r="G355" s="15">
        <v>12000</v>
      </c>
      <c r="H355" s="15">
        <v>12000</v>
      </c>
      <c r="I355" s="15">
        <v>0</v>
      </c>
      <c r="J355" s="16">
        <v>12000</v>
      </c>
      <c r="K355" s="16">
        <v>0</v>
      </c>
      <c r="L355" s="16">
        <v>0</v>
      </c>
      <c r="M355" s="16">
        <v>0</v>
      </c>
    </row>
    <row r="356" spans="1:13" ht="20" x14ac:dyDescent="0.35">
      <c r="A356" s="13" t="s">
        <v>155</v>
      </c>
      <c r="B356" s="13" t="s">
        <v>14</v>
      </c>
      <c r="C356" s="13">
        <v>1120</v>
      </c>
      <c r="D356" s="13">
        <v>1320</v>
      </c>
      <c r="E356" s="13"/>
      <c r="F356" s="13" t="s">
        <v>156</v>
      </c>
      <c r="G356" s="15">
        <v>60467642</v>
      </c>
      <c r="H356" s="15">
        <v>54753270</v>
      </c>
      <c r="I356" s="15">
        <v>16701303.699999999</v>
      </c>
      <c r="J356" s="16">
        <v>7436173.5</v>
      </c>
      <c r="K356" s="16">
        <v>14009869.189999999</v>
      </c>
      <c r="L356" s="16">
        <v>13941654.130000001</v>
      </c>
      <c r="M356" s="16">
        <v>16605923.609999999</v>
      </c>
    </row>
    <row r="357" spans="1:13" ht="20" x14ac:dyDescent="0.35">
      <c r="A357" s="13" t="s">
        <v>155</v>
      </c>
      <c r="B357" s="13" t="s">
        <v>14</v>
      </c>
      <c r="C357" s="13">
        <v>1120</v>
      </c>
      <c r="D357" s="13">
        <v>1320</v>
      </c>
      <c r="E357" s="13"/>
      <c r="F357" s="13" t="s">
        <v>156</v>
      </c>
      <c r="G357" s="15">
        <v>2882769</v>
      </c>
      <c r="H357" s="15">
        <v>3694079</v>
      </c>
      <c r="I357" s="15">
        <v>0</v>
      </c>
      <c r="J357" s="16">
        <v>2072048.15</v>
      </c>
      <c r="K357" s="16">
        <v>777773.02</v>
      </c>
      <c r="L357" s="16">
        <v>774293.02</v>
      </c>
      <c r="M357" s="16">
        <v>844257.83</v>
      </c>
    </row>
    <row r="358" spans="1:13" ht="20" x14ac:dyDescent="0.35">
      <c r="A358" s="13" t="s">
        <v>155</v>
      </c>
      <c r="B358" s="13" t="s">
        <v>14</v>
      </c>
      <c r="C358" s="13">
        <v>1120</v>
      </c>
      <c r="D358" s="13">
        <v>1320</v>
      </c>
      <c r="E358" s="13"/>
      <c r="F358" s="13" t="s">
        <v>156</v>
      </c>
      <c r="G358" s="15">
        <v>18830456</v>
      </c>
      <c r="H358" s="15">
        <v>17799999</v>
      </c>
      <c r="I358" s="15">
        <v>1302289.08</v>
      </c>
      <c r="J358" s="16">
        <v>4663712.05</v>
      </c>
      <c r="K358" s="16">
        <v>2970834.72</v>
      </c>
      <c r="L358" s="16">
        <v>2970834.72</v>
      </c>
      <c r="M358" s="16">
        <v>8863163.1500000004</v>
      </c>
    </row>
    <row r="359" spans="1:13" ht="20" x14ac:dyDescent="0.35">
      <c r="A359" s="13" t="s">
        <v>155</v>
      </c>
      <c r="B359" s="13" t="s">
        <v>14</v>
      </c>
      <c r="C359" s="13">
        <v>1120</v>
      </c>
      <c r="D359" s="13">
        <v>1320</v>
      </c>
      <c r="E359" s="13"/>
      <c r="F359" s="13" t="s">
        <v>156</v>
      </c>
      <c r="G359" s="15">
        <v>952799</v>
      </c>
      <c r="H359" s="15">
        <v>795617</v>
      </c>
      <c r="I359" s="15">
        <v>0</v>
      </c>
      <c r="J359" s="16">
        <v>363830.74</v>
      </c>
      <c r="K359" s="16">
        <v>281954.01</v>
      </c>
      <c r="L359" s="16">
        <v>281954.01</v>
      </c>
      <c r="M359" s="16">
        <v>149832.25</v>
      </c>
    </row>
    <row r="360" spans="1:13" ht="20" x14ac:dyDescent="0.35">
      <c r="A360" s="13" t="s">
        <v>155</v>
      </c>
      <c r="B360" s="13" t="s">
        <v>14</v>
      </c>
      <c r="C360" s="13">
        <v>1120</v>
      </c>
      <c r="D360" s="13">
        <v>1320</v>
      </c>
      <c r="E360" s="13"/>
      <c r="F360" s="13" t="s">
        <v>156</v>
      </c>
      <c r="G360" s="15">
        <v>918662</v>
      </c>
      <c r="H360" s="15">
        <v>918662</v>
      </c>
      <c r="I360" s="15">
        <v>0</v>
      </c>
      <c r="J360" s="16">
        <v>106987.29</v>
      </c>
      <c r="K360" s="16">
        <v>200012.71</v>
      </c>
      <c r="L360" s="16">
        <v>200012.71</v>
      </c>
      <c r="M360" s="16">
        <v>611662</v>
      </c>
    </row>
    <row r="361" spans="1:13" ht="20" x14ac:dyDescent="0.35">
      <c r="A361" s="13" t="s">
        <v>155</v>
      </c>
      <c r="B361" s="13" t="s">
        <v>14</v>
      </c>
      <c r="C361" s="13">
        <v>1120</v>
      </c>
      <c r="D361" s="13">
        <v>1320</v>
      </c>
      <c r="E361" s="13"/>
      <c r="F361" s="13" t="s">
        <v>156</v>
      </c>
      <c r="G361" s="15">
        <v>327950</v>
      </c>
      <c r="H361" s="15">
        <v>600439.62</v>
      </c>
      <c r="I361" s="15">
        <v>0</v>
      </c>
      <c r="J361" s="16">
        <v>38702.76</v>
      </c>
      <c r="K361" s="16">
        <v>481736.49</v>
      </c>
      <c r="L361" s="16">
        <v>481736.49</v>
      </c>
      <c r="M361" s="16">
        <v>80000.37</v>
      </c>
    </row>
    <row r="362" spans="1:13" ht="20" x14ac:dyDescent="0.35">
      <c r="A362" s="13" t="s">
        <v>155</v>
      </c>
      <c r="B362" s="13" t="s">
        <v>14</v>
      </c>
      <c r="C362" s="13">
        <v>1120</v>
      </c>
      <c r="D362" s="13">
        <v>1320</v>
      </c>
      <c r="E362" s="13"/>
      <c r="F362" s="13" t="s">
        <v>156</v>
      </c>
      <c r="G362" s="15">
        <v>0</v>
      </c>
      <c r="H362" s="15">
        <v>15199.76</v>
      </c>
      <c r="I362" s="15">
        <v>0</v>
      </c>
      <c r="J362" s="16">
        <v>15199.76</v>
      </c>
      <c r="K362" s="16">
        <v>0</v>
      </c>
      <c r="L362" s="16">
        <v>0</v>
      </c>
      <c r="M362" s="16">
        <v>0</v>
      </c>
    </row>
    <row r="363" spans="1:13" ht="20" x14ac:dyDescent="0.35">
      <c r="A363" s="13" t="s">
        <v>157</v>
      </c>
      <c r="B363" s="13" t="s">
        <v>14</v>
      </c>
      <c r="C363" s="13">
        <v>1120</v>
      </c>
      <c r="D363" s="13">
        <v>1320</v>
      </c>
      <c r="E363" s="13"/>
      <c r="F363" s="13" t="s">
        <v>158</v>
      </c>
      <c r="G363" s="15">
        <v>15958195</v>
      </c>
      <c r="H363" s="15">
        <v>16110021</v>
      </c>
      <c r="I363" s="15">
        <v>1493</v>
      </c>
      <c r="J363" s="16">
        <v>4561731.8</v>
      </c>
      <c r="K363" s="16">
        <v>2635044.75</v>
      </c>
      <c r="L363" s="16">
        <v>2633171.83</v>
      </c>
      <c r="M363" s="16">
        <v>8911751.4499999993</v>
      </c>
    </row>
    <row r="364" spans="1:13" ht="20" x14ac:dyDescent="0.35">
      <c r="A364" s="13" t="s">
        <v>157</v>
      </c>
      <c r="B364" s="13" t="s">
        <v>14</v>
      </c>
      <c r="C364" s="13">
        <v>1120</v>
      </c>
      <c r="D364" s="13">
        <v>1320</v>
      </c>
      <c r="E364" s="13"/>
      <c r="F364" s="13" t="s">
        <v>158</v>
      </c>
      <c r="G364" s="15">
        <v>137586</v>
      </c>
      <c r="H364" s="15">
        <v>196697</v>
      </c>
      <c r="I364" s="15">
        <v>3848</v>
      </c>
      <c r="J364" s="16">
        <v>161037</v>
      </c>
      <c r="K364" s="16">
        <v>0</v>
      </c>
      <c r="L364" s="16">
        <v>0</v>
      </c>
      <c r="M364" s="16">
        <v>31812</v>
      </c>
    </row>
    <row r="365" spans="1:13" ht="20" x14ac:dyDescent="0.35">
      <c r="A365" s="13" t="s">
        <v>157</v>
      </c>
      <c r="B365" s="13" t="s">
        <v>14</v>
      </c>
      <c r="C365" s="13">
        <v>1120</v>
      </c>
      <c r="D365" s="13">
        <v>1320</v>
      </c>
      <c r="E365" s="13"/>
      <c r="F365" s="13" t="s">
        <v>158</v>
      </c>
      <c r="G365" s="15">
        <v>430012</v>
      </c>
      <c r="H365" s="15">
        <v>3864941.1</v>
      </c>
      <c r="I365" s="15">
        <v>0</v>
      </c>
      <c r="J365" s="16">
        <v>2074363.68</v>
      </c>
      <c r="K365" s="16">
        <v>959488.34</v>
      </c>
      <c r="L365" s="16">
        <v>959488.34</v>
      </c>
      <c r="M365" s="16">
        <v>831089.08</v>
      </c>
    </row>
    <row r="366" spans="1:13" ht="20" x14ac:dyDescent="0.35">
      <c r="A366" s="13" t="s">
        <v>157</v>
      </c>
      <c r="B366" s="13" t="s">
        <v>14</v>
      </c>
      <c r="C366" s="13">
        <v>1120</v>
      </c>
      <c r="D366" s="13">
        <v>1320</v>
      </c>
      <c r="E366" s="13"/>
      <c r="F366" s="13" t="s">
        <v>158</v>
      </c>
      <c r="G366" s="15">
        <v>0</v>
      </c>
      <c r="H366" s="15">
        <v>150000</v>
      </c>
      <c r="I366" s="15">
        <v>0</v>
      </c>
      <c r="J366" s="16">
        <v>150000</v>
      </c>
      <c r="K366" s="16">
        <v>0</v>
      </c>
      <c r="L366" s="16">
        <v>0</v>
      </c>
      <c r="M366" s="16">
        <v>0</v>
      </c>
    </row>
    <row r="367" spans="1:13" ht="20" x14ac:dyDescent="0.35">
      <c r="A367" s="13" t="s">
        <v>157</v>
      </c>
      <c r="B367" s="13" t="s">
        <v>14</v>
      </c>
      <c r="C367" s="13">
        <v>1120</v>
      </c>
      <c r="D367" s="13">
        <v>1320</v>
      </c>
      <c r="E367" s="13"/>
      <c r="F367" s="13" t="s">
        <v>158</v>
      </c>
      <c r="G367" s="15">
        <v>0</v>
      </c>
      <c r="H367" s="15">
        <v>120000</v>
      </c>
      <c r="I367" s="15">
        <v>0</v>
      </c>
      <c r="J367" s="16">
        <v>0</v>
      </c>
      <c r="K367" s="16">
        <v>0</v>
      </c>
      <c r="L367" s="16">
        <v>0</v>
      </c>
      <c r="M367" s="16">
        <v>120000</v>
      </c>
    </row>
    <row r="368" spans="1:13" ht="20" x14ac:dyDescent="0.35">
      <c r="A368" s="13" t="s">
        <v>159</v>
      </c>
      <c r="B368" s="13" t="s">
        <v>14</v>
      </c>
      <c r="C368" s="13">
        <v>1120</v>
      </c>
      <c r="D368" s="13">
        <v>1320</v>
      </c>
      <c r="E368" s="13"/>
      <c r="F368" s="13" t="s">
        <v>160</v>
      </c>
      <c r="G368" s="15">
        <v>6300708</v>
      </c>
      <c r="H368" s="15">
        <v>6327156</v>
      </c>
      <c r="I368" s="15">
        <v>0</v>
      </c>
      <c r="J368" s="16">
        <v>2781598.29</v>
      </c>
      <c r="K368" s="16">
        <v>1335903.71</v>
      </c>
      <c r="L368" s="16">
        <v>1335903.71</v>
      </c>
      <c r="M368" s="16">
        <v>2209654</v>
      </c>
    </row>
    <row r="369" spans="1:13" ht="20" x14ac:dyDescent="0.35">
      <c r="A369" s="13" t="s">
        <v>159</v>
      </c>
      <c r="B369" s="13" t="s">
        <v>14</v>
      </c>
      <c r="C369" s="13">
        <v>1120</v>
      </c>
      <c r="D369" s="13">
        <v>1320</v>
      </c>
      <c r="E369" s="13"/>
      <c r="F369" s="13" t="s">
        <v>160</v>
      </c>
      <c r="G369" s="15">
        <v>128111</v>
      </c>
      <c r="H369" s="15">
        <v>369000</v>
      </c>
      <c r="I369" s="15">
        <v>0</v>
      </c>
      <c r="J369" s="16">
        <v>64420</v>
      </c>
      <c r="K369" s="16">
        <v>4580</v>
      </c>
      <c r="L369" s="16">
        <v>4580</v>
      </c>
      <c r="M369" s="16">
        <v>300000</v>
      </c>
    </row>
    <row r="370" spans="1:13" ht="20" x14ac:dyDescent="0.35">
      <c r="A370" s="13" t="s">
        <v>159</v>
      </c>
      <c r="B370" s="13" t="s">
        <v>14</v>
      </c>
      <c r="C370" s="13">
        <v>1120</v>
      </c>
      <c r="D370" s="13">
        <v>1320</v>
      </c>
      <c r="E370" s="13"/>
      <c r="F370" s="13" t="s">
        <v>160</v>
      </c>
      <c r="G370" s="15">
        <v>1025000</v>
      </c>
      <c r="H370" s="15">
        <v>2075000</v>
      </c>
      <c r="I370" s="15">
        <v>0</v>
      </c>
      <c r="J370" s="16">
        <v>1400223.76</v>
      </c>
      <c r="K370" s="16">
        <v>461896.24</v>
      </c>
      <c r="L370" s="16">
        <v>461896.24</v>
      </c>
      <c r="M370" s="16">
        <v>212880</v>
      </c>
    </row>
    <row r="371" spans="1:13" ht="20" x14ac:dyDescent="0.35">
      <c r="A371" s="13" t="s">
        <v>159</v>
      </c>
      <c r="B371" s="13" t="s">
        <v>14</v>
      </c>
      <c r="C371" s="13">
        <v>1120</v>
      </c>
      <c r="D371" s="13">
        <v>1320</v>
      </c>
      <c r="E371" s="13"/>
      <c r="F371" s="13" t="s">
        <v>160</v>
      </c>
      <c r="G371" s="15">
        <v>86240</v>
      </c>
      <c r="H371" s="15">
        <v>86240</v>
      </c>
      <c r="I371" s="15">
        <v>0</v>
      </c>
      <c r="J371" s="16">
        <v>43120</v>
      </c>
      <c r="K371" s="16">
        <v>0</v>
      </c>
      <c r="L371" s="16">
        <v>0</v>
      </c>
      <c r="M371" s="16">
        <v>43120</v>
      </c>
    </row>
    <row r="372" spans="1:13" ht="20" x14ac:dyDescent="0.35">
      <c r="A372" s="13" t="s">
        <v>159</v>
      </c>
      <c r="B372" s="13" t="s">
        <v>14</v>
      </c>
      <c r="C372" s="13">
        <v>1120</v>
      </c>
      <c r="D372" s="13">
        <v>1320</v>
      </c>
      <c r="E372" s="13"/>
      <c r="F372" s="13" t="s">
        <v>160</v>
      </c>
      <c r="G372" s="15">
        <v>235200</v>
      </c>
      <c r="H372" s="15">
        <v>235200</v>
      </c>
      <c r="I372" s="15">
        <v>0</v>
      </c>
      <c r="J372" s="16">
        <v>5000</v>
      </c>
      <c r="K372" s="16">
        <v>85000</v>
      </c>
      <c r="L372" s="16">
        <v>85000</v>
      </c>
      <c r="M372" s="16">
        <v>145200</v>
      </c>
    </row>
    <row r="373" spans="1:13" ht="20" x14ac:dyDescent="0.35">
      <c r="A373" s="13" t="s">
        <v>159</v>
      </c>
      <c r="B373" s="13" t="s">
        <v>14</v>
      </c>
      <c r="C373" s="13">
        <v>1120</v>
      </c>
      <c r="D373" s="13">
        <v>1320</v>
      </c>
      <c r="E373" s="13"/>
      <c r="F373" s="13" t="s">
        <v>160</v>
      </c>
      <c r="G373" s="15">
        <v>101790</v>
      </c>
      <c r="H373" s="15">
        <v>101790</v>
      </c>
      <c r="I373" s="15">
        <v>0</v>
      </c>
      <c r="J373" s="16">
        <v>48800</v>
      </c>
      <c r="K373" s="16">
        <v>1200</v>
      </c>
      <c r="L373" s="16">
        <v>1200</v>
      </c>
      <c r="M373" s="16">
        <v>51790</v>
      </c>
    </row>
    <row r="374" spans="1:13" ht="30" x14ac:dyDescent="0.35">
      <c r="A374" s="13" t="s">
        <v>161</v>
      </c>
      <c r="B374" s="13" t="s">
        <v>14</v>
      </c>
      <c r="C374" s="13">
        <v>1120</v>
      </c>
      <c r="D374" s="13">
        <v>1320</v>
      </c>
      <c r="E374" s="13"/>
      <c r="F374" s="13" t="s">
        <v>162</v>
      </c>
      <c r="G374" s="15">
        <v>195884301</v>
      </c>
      <c r="H374" s="15">
        <v>223043483.63999999</v>
      </c>
      <c r="I374" s="15">
        <v>16638255.34</v>
      </c>
      <c r="J374" s="16">
        <v>37732803.100000001</v>
      </c>
      <c r="K374" s="16">
        <v>119360981.45</v>
      </c>
      <c r="L374" s="16">
        <v>119341040.12</v>
      </c>
      <c r="M374" s="16">
        <v>49311443.75</v>
      </c>
    </row>
    <row r="375" spans="1:13" ht="30" x14ac:dyDescent="0.35">
      <c r="A375" s="13" t="s">
        <v>161</v>
      </c>
      <c r="B375" s="13" t="s">
        <v>14</v>
      </c>
      <c r="C375" s="13">
        <v>1120</v>
      </c>
      <c r="D375" s="13">
        <v>1320</v>
      </c>
      <c r="E375" s="13"/>
      <c r="F375" s="13" t="s">
        <v>162</v>
      </c>
      <c r="G375" s="15">
        <v>50560606</v>
      </c>
      <c r="H375" s="15">
        <v>48940329</v>
      </c>
      <c r="I375" s="15">
        <v>0</v>
      </c>
      <c r="J375" s="16">
        <v>27281207.559999999</v>
      </c>
      <c r="K375" s="16">
        <v>8390894.5899999999</v>
      </c>
      <c r="L375" s="16">
        <v>8390894.5899999999</v>
      </c>
      <c r="M375" s="16">
        <v>13268226.85</v>
      </c>
    </row>
    <row r="376" spans="1:13" ht="30" x14ac:dyDescent="0.35">
      <c r="A376" s="13" t="s">
        <v>161</v>
      </c>
      <c r="B376" s="13" t="s">
        <v>14</v>
      </c>
      <c r="C376" s="13">
        <v>1120</v>
      </c>
      <c r="D376" s="13">
        <v>1320</v>
      </c>
      <c r="E376" s="13"/>
      <c r="F376" s="13" t="s">
        <v>162</v>
      </c>
      <c r="G376" s="15">
        <v>97412826</v>
      </c>
      <c r="H376" s="15">
        <v>98635904</v>
      </c>
      <c r="I376" s="15">
        <v>17651601.440000001</v>
      </c>
      <c r="J376" s="16">
        <v>21813365.359999999</v>
      </c>
      <c r="K376" s="16">
        <v>12469128.890000001</v>
      </c>
      <c r="L376" s="16">
        <v>12275254.789999999</v>
      </c>
      <c r="M376" s="16">
        <v>46701808.310000002</v>
      </c>
    </row>
    <row r="377" spans="1:13" ht="30" x14ac:dyDescent="0.35">
      <c r="A377" s="13" t="s">
        <v>161</v>
      </c>
      <c r="B377" s="13" t="s">
        <v>14</v>
      </c>
      <c r="C377" s="13">
        <v>1120</v>
      </c>
      <c r="D377" s="13">
        <v>1320</v>
      </c>
      <c r="E377" s="13"/>
      <c r="F377" s="13" t="s">
        <v>162</v>
      </c>
      <c r="G377" s="15">
        <v>26970855</v>
      </c>
      <c r="H377" s="15">
        <v>22359916</v>
      </c>
      <c r="I377" s="15">
        <v>1531848.66</v>
      </c>
      <c r="J377" s="16">
        <v>3159146.09</v>
      </c>
      <c r="K377" s="16">
        <v>2523585.41</v>
      </c>
      <c r="L377" s="16">
        <v>2523585.41</v>
      </c>
      <c r="M377" s="16">
        <v>15145335.84</v>
      </c>
    </row>
    <row r="378" spans="1:13" ht="30" x14ac:dyDescent="0.35">
      <c r="A378" s="13" t="s">
        <v>161</v>
      </c>
      <c r="B378" s="13" t="s">
        <v>14</v>
      </c>
      <c r="C378" s="13">
        <v>1120</v>
      </c>
      <c r="D378" s="13">
        <v>1320</v>
      </c>
      <c r="E378" s="13"/>
      <c r="F378" s="13" t="s">
        <v>162</v>
      </c>
      <c r="G378" s="15">
        <v>12552051</v>
      </c>
      <c r="H378" s="15">
        <v>6243704</v>
      </c>
      <c r="I378" s="15">
        <v>0</v>
      </c>
      <c r="J378" s="16">
        <v>384001.99</v>
      </c>
      <c r="K378" s="16">
        <v>319598.01</v>
      </c>
      <c r="L378" s="16">
        <v>319598.01</v>
      </c>
      <c r="M378" s="16">
        <v>5540104</v>
      </c>
    </row>
    <row r="379" spans="1:13" ht="30" x14ac:dyDescent="0.35">
      <c r="A379" s="13" t="s">
        <v>161</v>
      </c>
      <c r="B379" s="13" t="s">
        <v>14</v>
      </c>
      <c r="C379" s="13">
        <v>1120</v>
      </c>
      <c r="D379" s="13">
        <v>1320</v>
      </c>
      <c r="E379" s="13"/>
      <c r="F379" s="13" t="s">
        <v>162</v>
      </c>
      <c r="G379" s="15">
        <v>765194</v>
      </c>
      <c r="H379" s="15">
        <v>456370</v>
      </c>
      <c r="I379" s="15">
        <v>0</v>
      </c>
      <c r="J379" s="16">
        <v>10677.75</v>
      </c>
      <c r="K379" s="16">
        <v>4322.25</v>
      </c>
      <c r="L379" s="16">
        <v>4322.25</v>
      </c>
      <c r="M379" s="16">
        <v>441370</v>
      </c>
    </row>
    <row r="380" spans="1:13" ht="30" x14ac:dyDescent="0.35">
      <c r="A380" s="13" t="s">
        <v>161</v>
      </c>
      <c r="B380" s="13" t="s">
        <v>14</v>
      </c>
      <c r="C380" s="13">
        <v>1120</v>
      </c>
      <c r="D380" s="13">
        <v>1320</v>
      </c>
      <c r="E380" s="13"/>
      <c r="F380" s="13" t="s">
        <v>162</v>
      </c>
      <c r="G380" s="15">
        <v>802386</v>
      </c>
      <c r="H380" s="15">
        <v>802386</v>
      </c>
      <c r="I380" s="15">
        <v>0</v>
      </c>
      <c r="J380" s="16">
        <v>675299.99</v>
      </c>
      <c r="K380" s="16">
        <v>74700.009999999995</v>
      </c>
      <c r="L380" s="16">
        <v>74700.009999999995</v>
      </c>
      <c r="M380" s="16">
        <v>52386</v>
      </c>
    </row>
    <row r="381" spans="1:13" ht="20" x14ac:dyDescent="0.35">
      <c r="A381" s="13" t="s">
        <v>163</v>
      </c>
      <c r="B381" s="13" t="s">
        <v>14</v>
      </c>
      <c r="C381" s="13">
        <v>1120</v>
      </c>
      <c r="D381" s="13">
        <v>1320</v>
      </c>
      <c r="E381" s="13"/>
      <c r="F381" s="13" t="s">
        <v>164</v>
      </c>
      <c r="G381" s="15">
        <v>5424624</v>
      </c>
      <c r="H381" s="15">
        <v>5674624</v>
      </c>
      <c r="I381" s="15">
        <v>0</v>
      </c>
      <c r="J381" s="16">
        <v>2124043.2200000002</v>
      </c>
      <c r="K381" s="16">
        <v>1329224.79</v>
      </c>
      <c r="L381" s="16">
        <v>1329224.79</v>
      </c>
      <c r="M381" s="16">
        <v>2221355.9900000002</v>
      </c>
    </row>
    <row r="382" spans="1:13" ht="20" x14ac:dyDescent="0.35">
      <c r="A382" s="13" t="s">
        <v>163</v>
      </c>
      <c r="B382" s="13" t="s">
        <v>14</v>
      </c>
      <c r="C382" s="13">
        <v>1120</v>
      </c>
      <c r="D382" s="13">
        <v>1320</v>
      </c>
      <c r="E382" s="13"/>
      <c r="F382" s="13" t="s">
        <v>164</v>
      </c>
      <c r="G382" s="15">
        <v>367250</v>
      </c>
      <c r="H382" s="15">
        <v>367250</v>
      </c>
      <c r="I382" s="15">
        <v>0</v>
      </c>
      <c r="J382" s="16">
        <v>333350</v>
      </c>
      <c r="K382" s="16">
        <v>33900</v>
      </c>
      <c r="L382" s="16">
        <v>33900</v>
      </c>
      <c r="M382" s="16">
        <v>0</v>
      </c>
    </row>
    <row r="383" spans="1:13" ht="20" x14ac:dyDescent="0.35">
      <c r="A383" s="13" t="s">
        <v>163</v>
      </c>
      <c r="B383" s="13" t="s">
        <v>14</v>
      </c>
      <c r="C383" s="13">
        <v>1120</v>
      </c>
      <c r="D383" s="13">
        <v>1320</v>
      </c>
      <c r="E383" s="13"/>
      <c r="F383" s="13" t="s">
        <v>164</v>
      </c>
      <c r="G383" s="15">
        <v>480000</v>
      </c>
      <c r="H383" s="15">
        <v>980000</v>
      </c>
      <c r="I383" s="15">
        <v>0</v>
      </c>
      <c r="J383" s="16">
        <v>784099.32</v>
      </c>
      <c r="K383" s="16">
        <v>181900.68</v>
      </c>
      <c r="L383" s="16">
        <v>181900.68</v>
      </c>
      <c r="M383" s="16">
        <v>14000</v>
      </c>
    </row>
    <row r="384" spans="1:13" ht="20" x14ac:dyDescent="0.35">
      <c r="A384" s="13" t="s">
        <v>163</v>
      </c>
      <c r="B384" s="13" t="s">
        <v>14</v>
      </c>
      <c r="C384" s="13">
        <v>1120</v>
      </c>
      <c r="D384" s="13">
        <v>1320</v>
      </c>
      <c r="E384" s="13"/>
      <c r="F384" s="13" t="s">
        <v>164</v>
      </c>
      <c r="G384" s="15">
        <v>100174</v>
      </c>
      <c r="H384" s="15">
        <v>100174</v>
      </c>
      <c r="I384" s="15">
        <v>0</v>
      </c>
      <c r="J384" s="16">
        <v>47087.98</v>
      </c>
      <c r="K384" s="16">
        <v>2999.02</v>
      </c>
      <c r="L384" s="16">
        <v>2999.02</v>
      </c>
      <c r="M384" s="16">
        <v>50087</v>
      </c>
    </row>
    <row r="385" spans="1:13" ht="20" x14ac:dyDescent="0.35">
      <c r="A385" s="13" t="s">
        <v>163</v>
      </c>
      <c r="B385" s="13" t="s">
        <v>14</v>
      </c>
      <c r="C385" s="13">
        <v>1120</v>
      </c>
      <c r="D385" s="13">
        <v>1320</v>
      </c>
      <c r="E385" s="13"/>
      <c r="F385" s="13" t="s">
        <v>164</v>
      </c>
      <c r="G385" s="15">
        <v>117600</v>
      </c>
      <c r="H385" s="15">
        <v>117600</v>
      </c>
      <c r="I385" s="15">
        <v>0</v>
      </c>
      <c r="J385" s="16">
        <v>50000</v>
      </c>
      <c r="K385" s="16">
        <v>0</v>
      </c>
      <c r="L385" s="16">
        <v>0</v>
      </c>
      <c r="M385" s="16">
        <v>67600</v>
      </c>
    </row>
    <row r="386" spans="1:13" ht="20" x14ac:dyDescent="0.35">
      <c r="A386" s="13" t="s">
        <v>163</v>
      </c>
      <c r="B386" s="13" t="s">
        <v>14</v>
      </c>
      <c r="C386" s="13">
        <v>1120</v>
      </c>
      <c r="D386" s="13">
        <v>1320</v>
      </c>
      <c r="E386" s="13"/>
      <c r="F386" s="13" t="s">
        <v>164</v>
      </c>
      <c r="G386" s="15">
        <v>10017</v>
      </c>
      <c r="H386" s="15">
        <v>10017</v>
      </c>
      <c r="I386" s="15">
        <v>0</v>
      </c>
      <c r="J386" s="16">
        <v>7757</v>
      </c>
      <c r="K386" s="16">
        <v>2260</v>
      </c>
      <c r="L386" s="16">
        <v>2260</v>
      </c>
      <c r="M386" s="16">
        <v>0</v>
      </c>
    </row>
    <row r="387" spans="1:13" ht="20" x14ac:dyDescent="0.35">
      <c r="A387" s="13" t="s">
        <v>165</v>
      </c>
      <c r="B387" s="13" t="s">
        <v>14</v>
      </c>
      <c r="C387" s="13">
        <v>1120</v>
      </c>
      <c r="D387" s="13">
        <v>1320</v>
      </c>
      <c r="E387" s="13"/>
      <c r="F387" s="13" t="s">
        <v>166</v>
      </c>
      <c r="G387" s="15">
        <v>14913878</v>
      </c>
      <c r="H387" s="15">
        <v>14958224</v>
      </c>
      <c r="I387" s="15">
        <v>591232.24</v>
      </c>
      <c r="J387" s="16">
        <v>7237283.6699999999</v>
      </c>
      <c r="K387" s="16">
        <v>3560724.25</v>
      </c>
      <c r="L387" s="16">
        <v>3558198.3</v>
      </c>
      <c r="M387" s="16">
        <v>3568983.84</v>
      </c>
    </row>
    <row r="388" spans="1:13" ht="20" x14ac:dyDescent="0.35">
      <c r="A388" s="13" t="s">
        <v>165</v>
      </c>
      <c r="B388" s="13" t="s">
        <v>14</v>
      </c>
      <c r="C388" s="13">
        <v>1120</v>
      </c>
      <c r="D388" s="13">
        <v>1320</v>
      </c>
      <c r="E388" s="13"/>
      <c r="F388" s="13" t="s">
        <v>166</v>
      </c>
      <c r="G388" s="15">
        <v>329208</v>
      </c>
      <c r="H388" s="15">
        <v>529208</v>
      </c>
      <c r="I388" s="15">
        <v>0</v>
      </c>
      <c r="J388" s="16">
        <v>501735.29</v>
      </c>
      <c r="K388" s="16">
        <v>27472.71</v>
      </c>
      <c r="L388" s="16">
        <v>27472.71</v>
      </c>
      <c r="M388" s="16">
        <v>0</v>
      </c>
    </row>
    <row r="389" spans="1:13" ht="20" x14ac:dyDescent="0.35">
      <c r="A389" s="13" t="s">
        <v>165</v>
      </c>
      <c r="B389" s="13" t="s">
        <v>14</v>
      </c>
      <c r="C389" s="13">
        <v>1120</v>
      </c>
      <c r="D389" s="13">
        <v>1320</v>
      </c>
      <c r="E389" s="13"/>
      <c r="F389" s="13" t="s">
        <v>166</v>
      </c>
      <c r="G389" s="15">
        <v>9889458</v>
      </c>
      <c r="H389" s="15">
        <v>12889458</v>
      </c>
      <c r="I389" s="15">
        <v>0</v>
      </c>
      <c r="J389" s="16">
        <v>5041374.43</v>
      </c>
      <c r="K389" s="16">
        <v>1495161.71</v>
      </c>
      <c r="L389" s="16">
        <v>1495161.71</v>
      </c>
      <c r="M389" s="16">
        <v>6352921.8600000003</v>
      </c>
    </row>
    <row r="390" spans="1:13" ht="20" x14ac:dyDescent="0.35">
      <c r="A390" s="13" t="s">
        <v>165</v>
      </c>
      <c r="B390" s="13" t="s">
        <v>14</v>
      </c>
      <c r="C390" s="13">
        <v>1120</v>
      </c>
      <c r="D390" s="13">
        <v>1320</v>
      </c>
      <c r="E390" s="13"/>
      <c r="F390" s="13" t="s">
        <v>166</v>
      </c>
      <c r="G390" s="15">
        <v>499101</v>
      </c>
      <c r="H390" s="15">
        <v>449101</v>
      </c>
      <c r="I390" s="15">
        <v>0</v>
      </c>
      <c r="J390" s="16">
        <v>222280.47</v>
      </c>
      <c r="K390" s="16">
        <v>194940.01</v>
      </c>
      <c r="L390" s="16">
        <v>194940.01</v>
      </c>
      <c r="M390" s="16">
        <v>31880.52</v>
      </c>
    </row>
    <row r="391" spans="1:13" ht="20" x14ac:dyDescent="0.35">
      <c r="A391" s="13" t="s">
        <v>165</v>
      </c>
      <c r="B391" s="13" t="s">
        <v>14</v>
      </c>
      <c r="C391" s="13">
        <v>1120</v>
      </c>
      <c r="D391" s="13">
        <v>1320</v>
      </c>
      <c r="E391" s="13"/>
      <c r="F391" s="13" t="s">
        <v>166</v>
      </c>
      <c r="G391" s="15">
        <v>259158</v>
      </c>
      <c r="H391" s="15">
        <v>259158</v>
      </c>
      <c r="I391" s="15">
        <v>0</v>
      </c>
      <c r="J391" s="16">
        <v>85900</v>
      </c>
      <c r="K391" s="16">
        <v>14100</v>
      </c>
      <c r="L391" s="16">
        <v>14100</v>
      </c>
      <c r="M391" s="16">
        <v>159158</v>
      </c>
    </row>
    <row r="392" spans="1:13" ht="20" x14ac:dyDescent="0.35">
      <c r="A392" s="13" t="s">
        <v>165</v>
      </c>
      <c r="B392" s="13" t="s">
        <v>14</v>
      </c>
      <c r="C392" s="13">
        <v>1120</v>
      </c>
      <c r="D392" s="13">
        <v>1320</v>
      </c>
      <c r="E392" s="13"/>
      <c r="F392" s="13" t="s">
        <v>166</v>
      </c>
      <c r="G392" s="15">
        <v>99619</v>
      </c>
      <c r="H392" s="15">
        <v>0</v>
      </c>
      <c r="I392" s="15">
        <v>0</v>
      </c>
      <c r="J392" s="16">
        <v>0</v>
      </c>
      <c r="K392" s="16">
        <v>0</v>
      </c>
      <c r="L392" s="16">
        <v>0</v>
      </c>
      <c r="M392" s="16">
        <v>0</v>
      </c>
    </row>
    <row r="393" spans="1:13" ht="30" x14ac:dyDescent="0.35">
      <c r="A393" s="13" t="s">
        <v>167</v>
      </c>
      <c r="B393" s="13" t="s">
        <v>14</v>
      </c>
      <c r="C393" s="13">
        <v>1120</v>
      </c>
      <c r="D393" s="13">
        <v>1320</v>
      </c>
      <c r="E393" s="13"/>
      <c r="F393" s="13" t="s">
        <v>168</v>
      </c>
      <c r="G393" s="15">
        <v>19096399</v>
      </c>
      <c r="H393" s="15">
        <v>18644886</v>
      </c>
      <c r="I393" s="15">
        <v>0</v>
      </c>
      <c r="J393" s="16">
        <v>4717405.28</v>
      </c>
      <c r="K393" s="16">
        <v>6189489.7000000002</v>
      </c>
      <c r="L393" s="16">
        <v>6180719.7000000002</v>
      </c>
      <c r="M393" s="16">
        <v>7737991.0199999996</v>
      </c>
    </row>
    <row r="394" spans="1:13" ht="30" x14ac:dyDescent="0.35">
      <c r="A394" s="13" t="s">
        <v>167</v>
      </c>
      <c r="B394" s="13" t="s">
        <v>14</v>
      </c>
      <c r="C394" s="13">
        <v>1120</v>
      </c>
      <c r="D394" s="13">
        <v>1320</v>
      </c>
      <c r="E394" s="13"/>
      <c r="F394" s="13" t="s">
        <v>168</v>
      </c>
      <c r="G394" s="15">
        <v>667658</v>
      </c>
      <c r="H394" s="15">
        <v>1017658</v>
      </c>
      <c r="I394" s="15">
        <v>0</v>
      </c>
      <c r="J394" s="16">
        <v>591826</v>
      </c>
      <c r="K394" s="16">
        <v>170366</v>
      </c>
      <c r="L394" s="16">
        <v>170366</v>
      </c>
      <c r="M394" s="16">
        <v>255466</v>
      </c>
    </row>
    <row r="395" spans="1:13" ht="30" x14ac:dyDescent="0.35">
      <c r="A395" s="13" t="s">
        <v>167</v>
      </c>
      <c r="B395" s="13" t="s">
        <v>14</v>
      </c>
      <c r="C395" s="13">
        <v>1120</v>
      </c>
      <c r="D395" s="13">
        <v>1320</v>
      </c>
      <c r="E395" s="13"/>
      <c r="F395" s="13" t="s">
        <v>168</v>
      </c>
      <c r="G395" s="15">
        <v>2489535</v>
      </c>
      <c r="H395" s="15">
        <v>5639535</v>
      </c>
      <c r="I395" s="15">
        <v>0</v>
      </c>
      <c r="J395" s="16">
        <v>2405898.86</v>
      </c>
      <c r="K395" s="16">
        <v>1295057.3500000001</v>
      </c>
      <c r="L395" s="16">
        <v>1295057.3500000001</v>
      </c>
      <c r="M395" s="16">
        <v>1938578.79</v>
      </c>
    </row>
    <row r="396" spans="1:13" ht="30" x14ac:dyDescent="0.35">
      <c r="A396" s="13" t="s">
        <v>167</v>
      </c>
      <c r="B396" s="13" t="s">
        <v>14</v>
      </c>
      <c r="C396" s="13">
        <v>1120</v>
      </c>
      <c r="D396" s="13">
        <v>1320</v>
      </c>
      <c r="E396" s="13"/>
      <c r="F396" s="13" t="s">
        <v>168</v>
      </c>
      <c r="G396" s="15">
        <v>220286</v>
      </c>
      <c r="H396" s="15">
        <v>220286</v>
      </c>
      <c r="I396" s="15">
        <v>0</v>
      </c>
      <c r="J396" s="16">
        <v>69106</v>
      </c>
      <c r="K396" s="16">
        <v>77016.13</v>
      </c>
      <c r="L396" s="16">
        <v>77016.13</v>
      </c>
      <c r="M396" s="16">
        <v>74163.87</v>
      </c>
    </row>
    <row r="397" spans="1:13" ht="30" x14ac:dyDescent="0.35">
      <c r="A397" s="13" t="s">
        <v>167</v>
      </c>
      <c r="B397" s="13" t="s">
        <v>14</v>
      </c>
      <c r="C397" s="13">
        <v>1120</v>
      </c>
      <c r="D397" s="13">
        <v>1320</v>
      </c>
      <c r="E397" s="13"/>
      <c r="F397" s="13" t="s">
        <v>168</v>
      </c>
      <c r="G397" s="15">
        <v>1113860</v>
      </c>
      <c r="H397" s="15">
        <v>1113860</v>
      </c>
      <c r="I397" s="15">
        <v>0</v>
      </c>
      <c r="J397" s="16">
        <v>0</v>
      </c>
      <c r="K397" s="16">
        <v>0</v>
      </c>
      <c r="L397" s="16">
        <v>0</v>
      </c>
      <c r="M397" s="16">
        <v>1113860</v>
      </c>
    </row>
    <row r="398" spans="1:13" ht="30" x14ac:dyDescent="0.35">
      <c r="A398" s="13" t="s">
        <v>167</v>
      </c>
      <c r="B398" s="13" t="s">
        <v>14</v>
      </c>
      <c r="C398" s="13">
        <v>1120</v>
      </c>
      <c r="D398" s="13">
        <v>1320</v>
      </c>
      <c r="E398" s="13"/>
      <c r="F398" s="13" t="s">
        <v>168</v>
      </c>
      <c r="G398" s="15">
        <v>74580</v>
      </c>
      <c r="H398" s="15">
        <v>0</v>
      </c>
      <c r="I398" s="15">
        <v>0</v>
      </c>
      <c r="J398" s="16">
        <v>0</v>
      </c>
      <c r="K398" s="16">
        <v>0</v>
      </c>
      <c r="L398" s="16">
        <v>0</v>
      </c>
      <c r="M398" s="16">
        <v>0</v>
      </c>
    </row>
    <row r="399" spans="1:13" ht="20" x14ac:dyDescent="0.35">
      <c r="A399" s="13" t="s">
        <v>169</v>
      </c>
      <c r="B399" s="13" t="s">
        <v>14</v>
      </c>
      <c r="C399" s="13">
        <v>1120</v>
      </c>
      <c r="D399" s="13">
        <v>1320</v>
      </c>
      <c r="E399" s="13"/>
      <c r="F399" s="13" t="s">
        <v>170</v>
      </c>
      <c r="G399" s="15">
        <v>26577208</v>
      </c>
      <c r="H399" s="15">
        <v>25860057</v>
      </c>
      <c r="I399" s="15">
        <v>636749</v>
      </c>
      <c r="J399" s="16">
        <v>5118438.12</v>
      </c>
      <c r="K399" s="16">
        <v>3791470.77</v>
      </c>
      <c r="L399" s="16">
        <v>3732582.15</v>
      </c>
      <c r="M399" s="16">
        <v>16313399.109999999</v>
      </c>
    </row>
    <row r="400" spans="1:13" ht="20" x14ac:dyDescent="0.35">
      <c r="A400" s="13" t="s">
        <v>169</v>
      </c>
      <c r="B400" s="13" t="s">
        <v>14</v>
      </c>
      <c r="C400" s="13">
        <v>1120</v>
      </c>
      <c r="D400" s="13">
        <v>1320</v>
      </c>
      <c r="E400" s="13"/>
      <c r="F400" s="13" t="s">
        <v>170</v>
      </c>
      <c r="G400" s="15">
        <v>2228613</v>
      </c>
      <c r="H400" s="15">
        <v>2228613</v>
      </c>
      <c r="I400" s="15">
        <v>716193.5</v>
      </c>
      <c r="J400" s="16">
        <v>964799.42</v>
      </c>
      <c r="K400" s="16">
        <v>247889.58</v>
      </c>
      <c r="L400" s="16">
        <v>247889.58</v>
      </c>
      <c r="M400" s="16">
        <v>299730.5</v>
      </c>
    </row>
    <row r="401" spans="1:13" ht="20" x14ac:dyDescent="0.35">
      <c r="A401" s="13" t="s">
        <v>169</v>
      </c>
      <c r="B401" s="13" t="s">
        <v>14</v>
      </c>
      <c r="C401" s="13">
        <v>1120</v>
      </c>
      <c r="D401" s="13">
        <v>1320</v>
      </c>
      <c r="E401" s="13"/>
      <c r="F401" s="13" t="s">
        <v>170</v>
      </c>
      <c r="G401" s="15">
        <v>66278128</v>
      </c>
      <c r="H401" s="15">
        <v>61406585</v>
      </c>
      <c r="I401" s="15">
        <v>18002231.09</v>
      </c>
      <c r="J401" s="16">
        <v>6392969.7699999996</v>
      </c>
      <c r="K401" s="16">
        <v>4037124.15</v>
      </c>
      <c r="L401" s="16">
        <v>4037124.15</v>
      </c>
      <c r="M401" s="16">
        <v>32974259.989999998</v>
      </c>
    </row>
    <row r="402" spans="1:13" ht="20" x14ac:dyDescent="0.35">
      <c r="A402" s="13" t="s">
        <v>169</v>
      </c>
      <c r="B402" s="13" t="s">
        <v>14</v>
      </c>
      <c r="C402" s="13">
        <v>1120</v>
      </c>
      <c r="D402" s="13">
        <v>1320</v>
      </c>
      <c r="E402" s="13"/>
      <c r="F402" s="13" t="s">
        <v>170</v>
      </c>
      <c r="G402" s="15">
        <v>221780</v>
      </c>
      <c r="H402" s="15">
        <v>224780</v>
      </c>
      <c r="I402" s="15">
        <v>0</v>
      </c>
      <c r="J402" s="16">
        <v>153670.31</v>
      </c>
      <c r="K402" s="16">
        <v>71109.69</v>
      </c>
      <c r="L402" s="16">
        <v>71109.69</v>
      </c>
      <c r="M402" s="16">
        <v>0</v>
      </c>
    </row>
    <row r="403" spans="1:13" ht="20" x14ac:dyDescent="0.35">
      <c r="A403" s="13" t="s">
        <v>169</v>
      </c>
      <c r="B403" s="13" t="s">
        <v>14</v>
      </c>
      <c r="C403" s="13">
        <v>1120</v>
      </c>
      <c r="D403" s="13">
        <v>1320</v>
      </c>
      <c r="E403" s="13"/>
      <c r="F403" s="13" t="s">
        <v>170</v>
      </c>
      <c r="G403" s="15">
        <v>110163</v>
      </c>
      <c r="H403" s="15">
        <v>110163</v>
      </c>
      <c r="I403" s="15">
        <v>0</v>
      </c>
      <c r="J403" s="16">
        <v>110163</v>
      </c>
      <c r="K403" s="16">
        <v>0</v>
      </c>
      <c r="L403" s="16">
        <v>0</v>
      </c>
      <c r="M403" s="16">
        <v>0</v>
      </c>
    </row>
    <row r="404" spans="1:13" ht="20" x14ac:dyDescent="0.35">
      <c r="A404" s="13" t="s">
        <v>169</v>
      </c>
      <c r="B404" s="13" t="s">
        <v>14</v>
      </c>
      <c r="C404" s="13">
        <v>1120</v>
      </c>
      <c r="D404" s="13">
        <v>1320</v>
      </c>
      <c r="E404" s="13"/>
      <c r="F404" s="13" t="s">
        <v>170</v>
      </c>
      <c r="G404" s="15">
        <v>50000</v>
      </c>
      <c r="H404" s="15">
        <v>0</v>
      </c>
      <c r="I404" s="15">
        <v>0</v>
      </c>
      <c r="J404" s="16">
        <v>0</v>
      </c>
      <c r="K404" s="16">
        <v>0</v>
      </c>
      <c r="L404" s="16">
        <v>0</v>
      </c>
      <c r="M404" s="16">
        <v>0</v>
      </c>
    </row>
    <row r="405" spans="1:13" ht="20" x14ac:dyDescent="0.35">
      <c r="A405" s="13" t="s">
        <v>171</v>
      </c>
      <c r="B405" s="13" t="s">
        <v>14</v>
      </c>
      <c r="C405" s="13">
        <v>1120</v>
      </c>
      <c r="D405" s="13">
        <v>1320</v>
      </c>
      <c r="E405" s="13"/>
      <c r="F405" s="13" t="s">
        <v>172</v>
      </c>
      <c r="G405" s="15">
        <v>207767048</v>
      </c>
      <c r="H405" s="15">
        <v>211611821</v>
      </c>
      <c r="I405" s="15">
        <v>10917376.51</v>
      </c>
      <c r="J405" s="16">
        <v>38925875.810000002</v>
      </c>
      <c r="K405" s="16">
        <v>46695797.840000004</v>
      </c>
      <c r="L405" s="16">
        <v>46391717.850000001</v>
      </c>
      <c r="M405" s="16">
        <v>115072770.84</v>
      </c>
    </row>
    <row r="406" spans="1:13" ht="20" x14ac:dyDescent="0.35">
      <c r="A406" s="13" t="s">
        <v>171</v>
      </c>
      <c r="B406" s="13" t="s">
        <v>14</v>
      </c>
      <c r="C406" s="13">
        <v>1120</v>
      </c>
      <c r="D406" s="13">
        <v>1320</v>
      </c>
      <c r="E406" s="13"/>
      <c r="F406" s="13" t="s">
        <v>172</v>
      </c>
      <c r="G406" s="15">
        <v>64524963</v>
      </c>
      <c r="H406" s="15">
        <v>64493981</v>
      </c>
      <c r="I406" s="15">
        <v>399000</v>
      </c>
      <c r="J406" s="16">
        <v>14852020.49</v>
      </c>
      <c r="K406" s="16">
        <v>19896131.640000001</v>
      </c>
      <c r="L406" s="16">
        <v>19695002.140000001</v>
      </c>
      <c r="M406" s="16">
        <v>29346828.870000001</v>
      </c>
    </row>
    <row r="407" spans="1:13" ht="20" x14ac:dyDescent="0.35">
      <c r="A407" s="13" t="s">
        <v>171</v>
      </c>
      <c r="B407" s="13" t="s">
        <v>14</v>
      </c>
      <c r="C407" s="13">
        <v>1120</v>
      </c>
      <c r="D407" s="13">
        <v>1320</v>
      </c>
      <c r="E407" s="13"/>
      <c r="F407" s="13" t="s">
        <v>172</v>
      </c>
      <c r="G407" s="15">
        <v>574996838</v>
      </c>
      <c r="H407" s="15">
        <v>734080313.26999998</v>
      </c>
      <c r="I407" s="15">
        <v>69309700.780000001</v>
      </c>
      <c r="J407" s="16">
        <v>187678576.46000001</v>
      </c>
      <c r="K407" s="16">
        <v>240606178.18000001</v>
      </c>
      <c r="L407" s="16">
        <v>237619981.53</v>
      </c>
      <c r="M407" s="16">
        <v>236485857.84999999</v>
      </c>
    </row>
    <row r="408" spans="1:13" ht="20" x14ac:dyDescent="0.35">
      <c r="A408" s="13" t="s">
        <v>171</v>
      </c>
      <c r="B408" s="13" t="s">
        <v>14</v>
      </c>
      <c r="C408" s="13">
        <v>1120</v>
      </c>
      <c r="D408" s="13">
        <v>1320</v>
      </c>
      <c r="E408" s="13"/>
      <c r="F408" s="13" t="s">
        <v>172</v>
      </c>
      <c r="G408" s="15">
        <v>34002878</v>
      </c>
      <c r="H408" s="15">
        <v>34337078</v>
      </c>
      <c r="I408" s="15">
        <v>1956557.92</v>
      </c>
      <c r="J408" s="16">
        <v>6133857.8899999997</v>
      </c>
      <c r="K408" s="16">
        <v>4906515.68</v>
      </c>
      <c r="L408" s="16">
        <v>4741161.42</v>
      </c>
      <c r="M408" s="16">
        <v>21340146.510000002</v>
      </c>
    </row>
    <row r="409" spans="1:13" ht="20" x14ac:dyDescent="0.35">
      <c r="A409" s="13" t="s">
        <v>171</v>
      </c>
      <c r="B409" s="13" t="s">
        <v>14</v>
      </c>
      <c r="C409" s="13">
        <v>1120</v>
      </c>
      <c r="D409" s="13">
        <v>1320</v>
      </c>
      <c r="E409" s="13"/>
      <c r="F409" s="13" t="s">
        <v>172</v>
      </c>
      <c r="G409" s="15">
        <v>8391899</v>
      </c>
      <c r="H409" s="15">
        <v>15630031.560000001</v>
      </c>
      <c r="I409" s="15">
        <v>0</v>
      </c>
      <c r="J409" s="16">
        <v>7782551.9699999997</v>
      </c>
      <c r="K409" s="16">
        <v>711692.32</v>
      </c>
      <c r="L409" s="16">
        <v>711692.32</v>
      </c>
      <c r="M409" s="16">
        <v>7135787.2699999996</v>
      </c>
    </row>
    <row r="410" spans="1:13" ht="20" x14ac:dyDescent="0.35">
      <c r="A410" s="13" t="s">
        <v>171</v>
      </c>
      <c r="B410" s="13" t="s">
        <v>14</v>
      </c>
      <c r="C410" s="13">
        <v>1120</v>
      </c>
      <c r="D410" s="13">
        <v>1320</v>
      </c>
      <c r="E410" s="13"/>
      <c r="F410" s="13" t="s">
        <v>172</v>
      </c>
      <c r="G410" s="15">
        <v>26923427</v>
      </c>
      <c r="H410" s="15">
        <v>47293123</v>
      </c>
      <c r="I410" s="15">
        <v>4157055.83</v>
      </c>
      <c r="J410" s="16">
        <v>8274749.6699999999</v>
      </c>
      <c r="K410" s="16">
        <v>11447209.119999999</v>
      </c>
      <c r="L410" s="16">
        <v>11447209.119999999</v>
      </c>
      <c r="M410" s="16">
        <v>23414108.379999999</v>
      </c>
    </row>
    <row r="411" spans="1:13" ht="20" x14ac:dyDescent="0.35">
      <c r="A411" s="13" t="s">
        <v>173</v>
      </c>
      <c r="B411" s="13" t="s">
        <v>14</v>
      </c>
      <c r="C411" s="13">
        <v>1120</v>
      </c>
      <c r="D411" s="13">
        <v>1320</v>
      </c>
      <c r="E411" s="13"/>
      <c r="F411" s="13" t="s">
        <v>174</v>
      </c>
      <c r="G411" s="15">
        <v>81351425</v>
      </c>
      <c r="H411" s="15">
        <v>78005695</v>
      </c>
      <c r="I411" s="15">
        <v>0</v>
      </c>
      <c r="J411" s="16">
        <v>21195669.489999998</v>
      </c>
      <c r="K411" s="16">
        <v>15164348.32</v>
      </c>
      <c r="L411" s="16">
        <v>15118159.57</v>
      </c>
      <c r="M411" s="16">
        <v>41645677.189999998</v>
      </c>
    </row>
    <row r="412" spans="1:13" ht="20" x14ac:dyDescent="0.35">
      <c r="A412" s="13" t="s">
        <v>173</v>
      </c>
      <c r="B412" s="13" t="s">
        <v>14</v>
      </c>
      <c r="C412" s="13">
        <v>1120</v>
      </c>
      <c r="D412" s="13">
        <v>1320</v>
      </c>
      <c r="E412" s="13"/>
      <c r="F412" s="13" t="s">
        <v>174</v>
      </c>
      <c r="G412" s="15">
        <v>54015179</v>
      </c>
      <c r="H412" s="15">
        <v>52324511</v>
      </c>
      <c r="I412" s="15">
        <v>0</v>
      </c>
      <c r="J412" s="16">
        <v>2804404.6</v>
      </c>
      <c r="K412" s="16">
        <v>2353994.75</v>
      </c>
      <c r="L412" s="16">
        <v>2353994.75</v>
      </c>
      <c r="M412" s="16">
        <v>47166111.649999999</v>
      </c>
    </row>
    <row r="413" spans="1:13" ht="20" x14ac:dyDescent="0.35">
      <c r="A413" s="13" t="s">
        <v>173</v>
      </c>
      <c r="B413" s="13" t="s">
        <v>14</v>
      </c>
      <c r="C413" s="13">
        <v>1120</v>
      </c>
      <c r="D413" s="13">
        <v>1320</v>
      </c>
      <c r="E413" s="13"/>
      <c r="F413" s="13" t="s">
        <v>174</v>
      </c>
      <c r="G413" s="15">
        <v>75509009</v>
      </c>
      <c r="H413" s="15">
        <v>76146617</v>
      </c>
      <c r="I413" s="15">
        <v>17841556.789999999</v>
      </c>
      <c r="J413" s="16">
        <v>10556558.48</v>
      </c>
      <c r="K413" s="16">
        <v>4001760.65</v>
      </c>
      <c r="L413" s="16">
        <v>4001760.65</v>
      </c>
      <c r="M413" s="16">
        <v>43746741.079999998</v>
      </c>
    </row>
    <row r="414" spans="1:13" ht="20" x14ac:dyDescent="0.35">
      <c r="A414" s="13" t="s">
        <v>173</v>
      </c>
      <c r="B414" s="13" t="s">
        <v>14</v>
      </c>
      <c r="C414" s="13">
        <v>1120</v>
      </c>
      <c r="D414" s="13">
        <v>1320</v>
      </c>
      <c r="E414" s="13"/>
      <c r="F414" s="13" t="s">
        <v>174</v>
      </c>
      <c r="G414" s="15">
        <v>21350081</v>
      </c>
      <c r="H414" s="15">
        <v>21500632</v>
      </c>
      <c r="I414" s="15">
        <v>0</v>
      </c>
      <c r="J414" s="16">
        <v>3248459.77</v>
      </c>
      <c r="K414" s="16">
        <v>7967995.8200000003</v>
      </c>
      <c r="L414" s="16">
        <v>7967995.8200000003</v>
      </c>
      <c r="M414" s="16">
        <v>10284176.41</v>
      </c>
    </row>
    <row r="415" spans="1:13" ht="20" x14ac:dyDescent="0.35">
      <c r="A415" s="13" t="s">
        <v>173</v>
      </c>
      <c r="B415" s="13" t="s">
        <v>14</v>
      </c>
      <c r="C415" s="13">
        <v>1120</v>
      </c>
      <c r="D415" s="13">
        <v>1320</v>
      </c>
      <c r="E415" s="13"/>
      <c r="F415" s="13" t="s">
        <v>174</v>
      </c>
      <c r="G415" s="15">
        <v>6721291</v>
      </c>
      <c r="H415" s="15">
        <v>6721291</v>
      </c>
      <c r="I415" s="15">
        <v>3419913.36</v>
      </c>
      <c r="J415" s="16">
        <v>528533.42000000004</v>
      </c>
      <c r="K415" s="16">
        <v>363209.22</v>
      </c>
      <c r="L415" s="16">
        <v>363209.22</v>
      </c>
      <c r="M415" s="16">
        <v>2409635</v>
      </c>
    </row>
    <row r="416" spans="1:13" ht="20" x14ac:dyDescent="0.35">
      <c r="A416" s="13" t="s">
        <v>173</v>
      </c>
      <c r="B416" s="13" t="s">
        <v>14</v>
      </c>
      <c r="C416" s="13">
        <v>1120</v>
      </c>
      <c r="D416" s="13">
        <v>1320</v>
      </c>
      <c r="E416" s="13"/>
      <c r="F416" s="13" t="s">
        <v>174</v>
      </c>
      <c r="G416" s="15">
        <v>1006274</v>
      </c>
      <c r="H416" s="15">
        <v>701174</v>
      </c>
      <c r="I416" s="15">
        <v>0</v>
      </c>
      <c r="J416" s="16">
        <v>278020.8</v>
      </c>
      <c r="K416" s="16">
        <v>263512.2</v>
      </c>
      <c r="L416" s="16">
        <v>263512.2</v>
      </c>
      <c r="M416" s="16">
        <v>159641</v>
      </c>
    </row>
    <row r="417" spans="1:13" ht="20" x14ac:dyDescent="0.35">
      <c r="A417" s="13" t="s">
        <v>173</v>
      </c>
      <c r="B417" s="13" t="s">
        <v>14</v>
      </c>
      <c r="C417" s="13">
        <v>1120</v>
      </c>
      <c r="D417" s="13">
        <v>1320</v>
      </c>
      <c r="E417" s="13"/>
      <c r="F417" s="13" t="s">
        <v>174</v>
      </c>
      <c r="G417" s="15">
        <v>7636068</v>
      </c>
      <c r="H417" s="15">
        <v>7636068</v>
      </c>
      <c r="I417" s="15">
        <v>0</v>
      </c>
      <c r="J417" s="16">
        <v>181319.6</v>
      </c>
      <c r="K417" s="16">
        <v>3186209.57</v>
      </c>
      <c r="L417" s="16">
        <v>3186209.57</v>
      </c>
      <c r="M417" s="16">
        <v>4268538.83</v>
      </c>
    </row>
    <row r="418" spans="1:13" ht="30" x14ac:dyDescent="0.35">
      <c r="A418" s="13" t="s">
        <v>175</v>
      </c>
      <c r="B418" s="13" t="s">
        <v>14</v>
      </c>
      <c r="C418" s="13">
        <v>1120</v>
      </c>
      <c r="D418" s="13">
        <v>1320</v>
      </c>
      <c r="E418" s="13"/>
      <c r="F418" s="13" t="s">
        <v>176</v>
      </c>
      <c r="G418" s="15">
        <v>44553994</v>
      </c>
      <c r="H418" s="15">
        <v>43002904</v>
      </c>
      <c r="I418" s="15">
        <v>0</v>
      </c>
      <c r="J418" s="16">
        <v>3144410.1</v>
      </c>
      <c r="K418" s="16">
        <v>21118268.32</v>
      </c>
      <c r="L418" s="16">
        <v>21118268.32</v>
      </c>
      <c r="M418" s="16">
        <v>18740225.579999998</v>
      </c>
    </row>
    <row r="419" spans="1:13" ht="30" x14ac:dyDescent="0.35">
      <c r="A419" s="13" t="s">
        <v>175</v>
      </c>
      <c r="B419" s="13" t="s">
        <v>14</v>
      </c>
      <c r="C419" s="13">
        <v>1120</v>
      </c>
      <c r="D419" s="13">
        <v>1320</v>
      </c>
      <c r="E419" s="13"/>
      <c r="F419" s="13" t="s">
        <v>176</v>
      </c>
      <c r="G419" s="15">
        <v>539788</v>
      </c>
      <c r="H419" s="15">
        <v>392436</v>
      </c>
      <c r="I419" s="15">
        <v>0</v>
      </c>
      <c r="J419" s="16">
        <v>30015</v>
      </c>
      <c r="K419" s="16">
        <v>59985</v>
      </c>
      <c r="L419" s="16">
        <v>59985</v>
      </c>
      <c r="M419" s="16">
        <v>302436</v>
      </c>
    </row>
    <row r="420" spans="1:13" ht="30" x14ac:dyDescent="0.35">
      <c r="A420" s="13" t="s">
        <v>175</v>
      </c>
      <c r="B420" s="13" t="s">
        <v>14</v>
      </c>
      <c r="C420" s="13">
        <v>1120</v>
      </c>
      <c r="D420" s="13">
        <v>1320</v>
      </c>
      <c r="E420" s="13"/>
      <c r="F420" s="13" t="s">
        <v>176</v>
      </c>
      <c r="G420" s="15">
        <v>775457635</v>
      </c>
      <c r="H420" s="15">
        <v>766664255</v>
      </c>
      <c r="I420" s="15">
        <v>87523667.689999998</v>
      </c>
      <c r="J420" s="16">
        <v>331423482.81999999</v>
      </c>
      <c r="K420" s="16">
        <v>170483163.03999999</v>
      </c>
      <c r="L420" s="16">
        <v>159709163.34</v>
      </c>
      <c r="M420" s="16">
        <v>177233941.44999999</v>
      </c>
    </row>
    <row r="421" spans="1:13" ht="30" x14ac:dyDescent="0.35">
      <c r="A421" s="13" t="s">
        <v>175</v>
      </c>
      <c r="B421" s="13" t="s">
        <v>14</v>
      </c>
      <c r="C421" s="13">
        <v>1120</v>
      </c>
      <c r="D421" s="13">
        <v>1320</v>
      </c>
      <c r="E421" s="13"/>
      <c r="F421" s="13" t="s">
        <v>176</v>
      </c>
      <c r="G421" s="15">
        <v>132760</v>
      </c>
      <c r="H421" s="15">
        <v>14051</v>
      </c>
      <c r="I421" s="15">
        <v>0</v>
      </c>
      <c r="J421" s="16">
        <v>0</v>
      </c>
      <c r="K421" s="16">
        <v>0</v>
      </c>
      <c r="L421" s="16">
        <v>0</v>
      </c>
      <c r="M421" s="16">
        <v>14051</v>
      </c>
    </row>
    <row r="422" spans="1:13" ht="30" x14ac:dyDescent="0.35">
      <c r="A422" s="13" t="s">
        <v>175</v>
      </c>
      <c r="B422" s="13" t="s">
        <v>14</v>
      </c>
      <c r="C422" s="13">
        <v>1120</v>
      </c>
      <c r="D422" s="13">
        <v>1320</v>
      </c>
      <c r="E422" s="13"/>
      <c r="F422" s="13" t="s">
        <v>176</v>
      </c>
      <c r="G422" s="15">
        <v>359587</v>
      </c>
      <c r="H422" s="15">
        <v>359587</v>
      </c>
      <c r="I422" s="15">
        <v>0</v>
      </c>
      <c r="J422" s="16">
        <v>225287</v>
      </c>
      <c r="K422" s="16">
        <v>134300</v>
      </c>
      <c r="L422" s="16">
        <v>134300</v>
      </c>
      <c r="M422" s="16">
        <v>0</v>
      </c>
    </row>
    <row r="423" spans="1:13" ht="30" x14ac:dyDescent="0.35">
      <c r="A423" s="13" t="s">
        <v>175</v>
      </c>
      <c r="B423" s="13" t="s">
        <v>14</v>
      </c>
      <c r="C423" s="13">
        <v>1120</v>
      </c>
      <c r="D423" s="13">
        <v>1320</v>
      </c>
      <c r="E423" s="13"/>
      <c r="F423" s="13" t="s">
        <v>176</v>
      </c>
      <c r="G423" s="15">
        <v>108447</v>
      </c>
      <c r="H423" s="15">
        <v>108447</v>
      </c>
      <c r="I423" s="15">
        <v>0</v>
      </c>
      <c r="J423" s="16">
        <v>58430</v>
      </c>
      <c r="K423" s="16">
        <v>16570</v>
      </c>
      <c r="L423" s="16">
        <v>14620</v>
      </c>
      <c r="M423" s="16">
        <v>33447</v>
      </c>
    </row>
    <row r="424" spans="1:13" ht="20" x14ac:dyDescent="0.35">
      <c r="A424" s="13" t="s">
        <v>177</v>
      </c>
      <c r="B424" s="13" t="s">
        <v>14</v>
      </c>
      <c r="C424" s="13">
        <v>1120</v>
      </c>
      <c r="D424" s="13">
        <v>1320</v>
      </c>
      <c r="E424" s="13"/>
      <c r="F424" s="13" t="s">
        <v>178</v>
      </c>
      <c r="G424" s="15">
        <v>144314972</v>
      </c>
      <c r="H424" s="15">
        <v>148812248</v>
      </c>
      <c r="I424" s="15">
        <v>7040525</v>
      </c>
      <c r="J424" s="16">
        <v>71545657.180000007</v>
      </c>
      <c r="K424" s="16">
        <v>24333499.859999999</v>
      </c>
      <c r="L424" s="16">
        <v>24333499.859999999</v>
      </c>
      <c r="M424" s="16">
        <v>45892565.960000001</v>
      </c>
    </row>
    <row r="425" spans="1:13" ht="20" x14ac:dyDescent="0.35">
      <c r="A425" s="13" t="s">
        <v>177</v>
      </c>
      <c r="B425" s="13" t="s">
        <v>14</v>
      </c>
      <c r="C425" s="13">
        <v>1120</v>
      </c>
      <c r="D425" s="13">
        <v>1320</v>
      </c>
      <c r="E425" s="13"/>
      <c r="F425" s="13" t="s">
        <v>178</v>
      </c>
      <c r="G425" s="15">
        <v>98271147</v>
      </c>
      <c r="H425" s="15">
        <v>98291147</v>
      </c>
      <c r="I425" s="15">
        <v>0</v>
      </c>
      <c r="J425" s="16">
        <v>5957875.9400000004</v>
      </c>
      <c r="K425" s="16">
        <v>86665671.060000002</v>
      </c>
      <c r="L425" s="16">
        <v>74370151.060000002</v>
      </c>
      <c r="M425" s="16">
        <v>5667600</v>
      </c>
    </row>
    <row r="426" spans="1:13" ht="20" x14ac:dyDescent="0.35">
      <c r="A426" s="13" t="s">
        <v>177</v>
      </c>
      <c r="B426" s="13" t="s">
        <v>14</v>
      </c>
      <c r="C426" s="13">
        <v>1120</v>
      </c>
      <c r="D426" s="13">
        <v>1320</v>
      </c>
      <c r="E426" s="13"/>
      <c r="F426" s="13" t="s">
        <v>178</v>
      </c>
      <c r="G426" s="15">
        <v>118569468</v>
      </c>
      <c r="H426" s="15">
        <v>127555011</v>
      </c>
      <c r="I426" s="15">
        <v>12732606.5</v>
      </c>
      <c r="J426" s="16">
        <v>64359493.600000001</v>
      </c>
      <c r="K426" s="16">
        <v>17244796.91</v>
      </c>
      <c r="L426" s="16">
        <v>17244796.91</v>
      </c>
      <c r="M426" s="16">
        <v>33218113.989999998</v>
      </c>
    </row>
    <row r="427" spans="1:13" ht="20" x14ac:dyDescent="0.35">
      <c r="A427" s="13" t="s">
        <v>177</v>
      </c>
      <c r="B427" s="13" t="s">
        <v>14</v>
      </c>
      <c r="C427" s="13">
        <v>1120</v>
      </c>
      <c r="D427" s="13">
        <v>1320</v>
      </c>
      <c r="E427" s="13"/>
      <c r="F427" s="13" t="s">
        <v>178</v>
      </c>
      <c r="G427" s="15">
        <v>37593108</v>
      </c>
      <c r="H427" s="15">
        <v>37638799</v>
      </c>
      <c r="I427" s="15">
        <v>0</v>
      </c>
      <c r="J427" s="16">
        <v>12597338.550000001</v>
      </c>
      <c r="K427" s="16">
        <v>24021765.449999999</v>
      </c>
      <c r="L427" s="16">
        <v>24021765.449999999</v>
      </c>
      <c r="M427" s="16">
        <v>1019695</v>
      </c>
    </row>
    <row r="428" spans="1:13" ht="20" x14ac:dyDescent="0.35">
      <c r="A428" s="13" t="s">
        <v>177</v>
      </c>
      <c r="B428" s="13" t="s">
        <v>14</v>
      </c>
      <c r="C428" s="13">
        <v>1120</v>
      </c>
      <c r="D428" s="13">
        <v>1320</v>
      </c>
      <c r="E428" s="13"/>
      <c r="F428" s="13" t="s">
        <v>178</v>
      </c>
      <c r="G428" s="15">
        <v>8406136</v>
      </c>
      <c r="H428" s="15">
        <v>8406136</v>
      </c>
      <c r="I428" s="15">
        <v>0</v>
      </c>
      <c r="J428" s="16">
        <v>7896780.2400000002</v>
      </c>
      <c r="K428" s="16">
        <v>236848</v>
      </c>
      <c r="L428" s="16">
        <v>236848</v>
      </c>
      <c r="M428" s="16">
        <v>272507.76</v>
      </c>
    </row>
    <row r="429" spans="1:13" ht="20" x14ac:dyDescent="0.35">
      <c r="A429" s="13" t="s">
        <v>177</v>
      </c>
      <c r="B429" s="13" t="s">
        <v>14</v>
      </c>
      <c r="C429" s="13">
        <v>1120</v>
      </c>
      <c r="D429" s="13">
        <v>1320</v>
      </c>
      <c r="E429" s="13"/>
      <c r="F429" s="13" t="s">
        <v>178</v>
      </c>
      <c r="G429" s="15">
        <v>1826474</v>
      </c>
      <c r="H429" s="15">
        <v>1506474</v>
      </c>
      <c r="I429" s="15">
        <v>0</v>
      </c>
      <c r="J429" s="16">
        <v>1361708</v>
      </c>
      <c r="K429" s="16">
        <v>14080</v>
      </c>
      <c r="L429" s="16">
        <v>14080</v>
      </c>
      <c r="M429" s="16">
        <v>130686</v>
      </c>
    </row>
    <row r="430" spans="1:13" ht="20" x14ac:dyDescent="0.35">
      <c r="A430" s="13" t="s">
        <v>177</v>
      </c>
      <c r="B430" s="13" t="s">
        <v>14</v>
      </c>
      <c r="C430" s="13">
        <v>1120</v>
      </c>
      <c r="D430" s="13">
        <v>1320</v>
      </c>
      <c r="E430" s="13"/>
      <c r="F430" s="13" t="s">
        <v>178</v>
      </c>
      <c r="G430" s="15">
        <v>0</v>
      </c>
      <c r="H430" s="15">
        <v>449833.06</v>
      </c>
      <c r="I430" s="15">
        <v>0</v>
      </c>
      <c r="J430" s="16">
        <v>429600</v>
      </c>
      <c r="K430" s="16">
        <v>2400</v>
      </c>
      <c r="L430" s="16">
        <v>0</v>
      </c>
      <c r="M430" s="16">
        <v>17833.060000000001</v>
      </c>
    </row>
    <row r="431" spans="1:13" x14ac:dyDescent="0.35">
      <c r="A431" s="13" t="s">
        <v>179</v>
      </c>
      <c r="B431" s="13" t="s">
        <v>14</v>
      </c>
      <c r="C431" s="13">
        <v>1120</v>
      </c>
      <c r="D431" s="13">
        <v>1320</v>
      </c>
      <c r="E431" s="13"/>
      <c r="F431" s="13" t="s">
        <v>180</v>
      </c>
      <c r="G431" s="15">
        <v>77170224</v>
      </c>
      <c r="H431" s="15">
        <v>89435116</v>
      </c>
      <c r="I431" s="15">
        <v>3080433.71</v>
      </c>
      <c r="J431" s="16">
        <v>21501794.52</v>
      </c>
      <c r="K431" s="16">
        <v>29310932.73</v>
      </c>
      <c r="L431" s="16">
        <v>29261582.73</v>
      </c>
      <c r="M431" s="16">
        <v>35541955.039999999</v>
      </c>
    </row>
    <row r="432" spans="1:13" x14ac:dyDescent="0.35">
      <c r="A432" s="13" t="s">
        <v>179</v>
      </c>
      <c r="B432" s="13" t="s">
        <v>14</v>
      </c>
      <c r="C432" s="13">
        <v>1120</v>
      </c>
      <c r="D432" s="13">
        <v>1320</v>
      </c>
      <c r="E432" s="13"/>
      <c r="F432" s="13" t="s">
        <v>180</v>
      </c>
      <c r="G432" s="15">
        <v>21984419</v>
      </c>
      <c r="H432" s="15">
        <v>27391528</v>
      </c>
      <c r="I432" s="15">
        <v>1199252.46</v>
      </c>
      <c r="J432" s="16">
        <v>8985491.5600000005</v>
      </c>
      <c r="K432" s="16">
        <v>2904457.21</v>
      </c>
      <c r="L432" s="16">
        <v>2904457.21</v>
      </c>
      <c r="M432" s="16">
        <v>14302326.77</v>
      </c>
    </row>
    <row r="433" spans="1:13" x14ac:dyDescent="0.35">
      <c r="A433" s="13" t="s">
        <v>179</v>
      </c>
      <c r="B433" s="13" t="s">
        <v>14</v>
      </c>
      <c r="C433" s="13">
        <v>1120</v>
      </c>
      <c r="D433" s="13">
        <v>1320</v>
      </c>
      <c r="E433" s="13"/>
      <c r="F433" s="13" t="s">
        <v>180</v>
      </c>
      <c r="G433" s="15">
        <v>185960722</v>
      </c>
      <c r="H433" s="15">
        <v>190847361.90000001</v>
      </c>
      <c r="I433" s="15">
        <v>6471907.4400000004</v>
      </c>
      <c r="J433" s="16">
        <v>16610694.550000001</v>
      </c>
      <c r="K433" s="16">
        <v>69829026.359999999</v>
      </c>
      <c r="L433" s="16">
        <v>67615356.359999999</v>
      </c>
      <c r="M433" s="16">
        <v>97935733.549999997</v>
      </c>
    </row>
    <row r="434" spans="1:13" x14ac:dyDescent="0.35">
      <c r="A434" s="13" t="s">
        <v>179</v>
      </c>
      <c r="B434" s="13" t="s">
        <v>14</v>
      </c>
      <c r="C434" s="13">
        <v>1120</v>
      </c>
      <c r="D434" s="13">
        <v>1320</v>
      </c>
      <c r="E434" s="13"/>
      <c r="F434" s="13" t="s">
        <v>180</v>
      </c>
      <c r="G434" s="15">
        <v>3842374</v>
      </c>
      <c r="H434" s="15">
        <v>9599868</v>
      </c>
      <c r="I434" s="15">
        <v>0</v>
      </c>
      <c r="J434" s="16">
        <v>1075743</v>
      </c>
      <c r="K434" s="16">
        <v>131097</v>
      </c>
      <c r="L434" s="16">
        <v>131097</v>
      </c>
      <c r="M434" s="16">
        <v>8393028</v>
      </c>
    </row>
    <row r="435" spans="1:13" x14ac:dyDescent="0.35">
      <c r="A435" s="13" t="s">
        <v>179</v>
      </c>
      <c r="B435" s="13" t="s">
        <v>14</v>
      </c>
      <c r="C435" s="13">
        <v>1120</v>
      </c>
      <c r="D435" s="13">
        <v>1320</v>
      </c>
      <c r="E435" s="13"/>
      <c r="F435" s="13" t="s">
        <v>180</v>
      </c>
      <c r="G435" s="15">
        <v>1561922</v>
      </c>
      <c r="H435" s="15">
        <v>6495269</v>
      </c>
      <c r="I435" s="15">
        <v>0</v>
      </c>
      <c r="J435" s="16">
        <v>115050</v>
      </c>
      <c r="K435" s="16">
        <v>9950</v>
      </c>
      <c r="L435" s="16">
        <v>9950</v>
      </c>
      <c r="M435" s="16">
        <v>6370269</v>
      </c>
    </row>
    <row r="436" spans="1:13" x14ac:dyDescent="0.35">
      <c r="A436" s="13" t="s">
        <v>179</v>
      </c>
      <c r="B436" s="13" t="s">
        <v>14</v>
      </c>
      <c r="C436" s="13">
        <v>1120</v>
      </c>
      <c r="D436" s="13">
        <v>1320</v>
      </c>
      <c r="E436" s="13"/>
      <c r="F436" s="13" t="s">
        <v>180</v>
      </c>
      <c r="G436" s="15">
        <v>19126091</v>
      </c>
      <c r="H436" s="15">
        <v>19736169.84</v>
      </c>
      <c r="I436" s="15">
        <v>13094456.800000001</v>
      </c>
      <c r="J436" s="16">
        <v>603066.17000000004</v>
      </c>
      <c r="K436" s="16">
        <v>1118006.47</v>
      </c>
      <c r="L436" s="16">
        <v>1116296.47</v>
      </c>
      <c r="M436" s="16">
        <v>4920640.4000000004</v>
      </c>
    </row>
    <row r="437" spans="1:13" x14ac:dyDescent="0.35">
      <c r="A437" s="13" t="s">
        <v>179</v>
      </c>
      <c r="B437" s="13" t="s">
        <v>14</v>
      </c>
      <c r="C437" s="13">
        <v>1120</v>
      </c>
      <c r="D437" s="13">
        <v>1320</v>
      </c>
      <c r="E437" s="13"/>
      <c r="F437" s="13" t="s">
        <v>180</v>
      </c>
      <c r="G437" s="15">
        <v>0</v>
      </c>
      <c r="H437" s="15">
        <v>510500</v>
      </c>
      <c r="I437" s="15">
        <v>0</v>
      </c>
      <c r="J437" s="16">
        <v>0</v>
      </c>
      <c r="K437" s="16">
        <v>0</v>
      </c>
      <c r="L437" s="16">
        <v>0</v>
      </c>
      <c r="M437" s="16">
        <v>510500</v>
      </c>
    </row>
    <row r="438" spans="1:13" ht="20" x14ac:dyDescent="0.35">
      <c r="A438" s="13" t="s">
        <v>181</v>
      </c>
      <c r="B438" s="13" t="s">
        <v>14</v>
      </c>
      <c r="C438" s="13">
        <v>1120</v>
      </c>
      <c r="D438" s="13">
        <v>1320</v>
      </c>
      <c r="E438" s="13"/>
      <c r="F438" s="13" t="s">
        <v>182</v>
      </c>
      <c r="G438" s="15">
        <v>232805721</v>
      </c>
      <c r="H438" s="15">
        <v>235491504</v>
      </c>
      <c r="I438" s="15">
        <v>175950</v>
      </c>
      <c r="J438" s="16">
        <v>33508031.710000001</v>
      </c>
      <c r="K438" s="16">
        <v>187506842.37</v>
      </c>
      <c r="L438" s="16">
        <v>187494423.56999999</v>
      </c>
      <c r="M438" s="16">
        <v>14300679.92</v>
      </c>
    </row>
    <row r="439" spans="1:13" ht="20" x14ac:dyDescent="0.35">
      <c r="A439" s="13" t="s">
        <v>181</v>
      </c>
      <c r="B439" s="13" t="s">
        <v>14</v>
      </c>
      <c r="C439" s="13">
        <v>1120</v>
      </c>
      <c r="D439" s="13">
        <v>1320</v>
      </c>
      <c r="E439" s="13"/>
      <c r="F439" s="13" t="s">
        <v>182</v>
      </c>
      <c r="G439" s="15">
        <v>63286096</v>
      </c>
      <c r="H439" s="15">
        <v>62281175</v>
      </c>
      <c r="I439" s="15">
        <v>30605373.010000002</v>
      </c>
      <c r="J439" s="16">
        <v>1142003.54</v>
      </c>
      <c r="K439" s="16">
        <v>192522.46</v>
      </c>
      <c r="L439" s="16">
        <v>192522.46</v>
      </c>
      <c r="M439" s="16">
        <v>30341275.989999998</v>
      </c>
    </row>
    <row r="440" spans="1:13" ht="20" x14ac:dyDescent="0.35">
      <c r="A440" s="13" t="s">
        <v>181</v>
      </c>
      <c r="B440" s="13" t="s">
        <v>14</v>
      </c>
      <c r="C440" s="13">
        <v>1120</v>
      </c>
      <c r="D440" s="13">
        <v>1320</v>
      </c>
      <c r="E440" s="13"/>
      <c r="F440" s="13" t="s">
        <v>182</v>
      </c>
      <c r="G440" s="15">
        <v>115786357</v>
      </c>
      <c r="H440" s="15">
        <v>111359241.73</v>
      </c>
      <c r="I440" s="15">
        <v>4383386.8</v>
      </c>
      <c r="J440" s="16">
        <v>72121186.319999993</v>
      </c>
      <c r="K440" s="16">
        <v>5010875.74</v>
      </c>
      <c r="L440" s="16">
        <v>4957520.74</v>
      </c>
      <c r="M440" s="16">
        <v>29843792.870000001</v>
      </c>
    </row>
    <row r="441" spans="1:13" ht="20" x14ac:dyDescent="0.35">
      <c r="A441" s="13" t="s">
        <v>181</v>
      </c>
      <c r="B441" s="13" t="s">
        <v>14</v>
      </c>
      <c r="C441" s="13">
        <v>1120</v>
      </c>
      <c r="D441" s="13">
        <v>1320</v>
      </c>
      <c r="E441" s="13"/>
      <c r="F441" s="13" t="s">
        <v>182</v>
      </c>
      <c r="G441" s="15">
        <v>19758949</v>
      </c>
      <c r="H441" s="15">
        <v>19610424</v>
      </c>
      <c r="I441" s="15">
        <v>1698247.34</v>
      </c>
      <c r="J441" s="16">
        <v>16790173.93</v>
      </c>
      <c r="K441" s="16">
        <v>478642.23</v>
      </c>
      <c r="L441" s="16">
        <v>478642.23</v>
      </c>
      <c r="M441" s="16">
        <v>643360.5</v>
      </c>
    </row>
    <row r="442" spans="1:13" ht="20" x14ac:dyDescent="0.35">
      <c r="A442" s="13" t="s">
        <v>181</v>
      </c>
      <c r="B442" s="13" t="s">
        <v>14</v>
      </c>
      <c r="C442" s="13">
        <v>1120</v>
      </c>
      <c r="D442" s="13">
        <v>1320</v>
      </c>
      <c r="E442" s="13"/>
      <c r="F442" s="13" t="s">
        <v>182</v>
      </c>
      <c r="G442" s="15">
        <v>13479694</v>
      </c>
      <c r="H442" s="15">
        <v>12630789.439999999</v>
      </c>
      <c r="I442" s="15">
        <v>5875128.79</v>
      </c>
      <c r="J442" s="16">
        <v>785397.54</v>
      </c>
      <c r="K442" s="16">
        <v>2916.5</v>
      </c>
      <c r="L442" s="16">
        <v>2916.5</v>
      </c>
      <c r="M442" s="16">
        <v>5967346.6100000003</v>
      </c>
    </row>
    <row r="443" spans="1:13" ht="20" x14ac:dyDescent="0.35">
      <c r="A443" s="13" t="s">
        <v>181</v>
      </c>
      <c r="B443" s="13" t="s">
        <v>14</v>
      </c>
      <c r="C443" s="13">
        <v>1120</v>
      </c>
      <c r="D443" s="13">
        <v>1320</v>
      </c>
      <c r="E443" s="13"/>
      <c r="F443" s="13" t="s">
        <v>182</v>
      </c>
      <c r="G443" s="15">
        <v>8748189</v>
      </c>
      <c r="H443" s="15">
        <v>8596934.1600000001</v>
      </c>
      <c r="I443" s="15">
        <v>0</v>
      </c>
      <c r="J443" s="16">
        <v>7272962.7599999998</v>
      </c>
      <c r="K443" s="16">
        <v>664701.4</v>
      </c>
      <c r="L443" s="16">
        <v>655151.4</v>
      </c>
      <c r="M443" s="16">
        <v>659270</v>
      </c>
    </row>
    <row r="444" spans="1:13" ht="20" x14ac:dyDescent="0.35">
      <c r="A444" s="13" t="s">
        <v>181</v>
      </c>
      <c r="B444" s="13" t="s">
        <v>14</v>
      </c>
      <c r="C444" s="13">
        <v>1120</v>
      </c>
      <c r="D444" s="13">
        <v>1320</v>
      </c>
      <c r="E444" s="13"/>
      <c r="F444" s="13" t="s">
        <v>182</v>
      </c>
      <c r="G444" s="15">
        <v>0</v>
      </c>
      <c r="H444" s="15">
        <v>0</v>
      </c>
      <c r="I444" s="15">
        <v>0</v>
      </c>
      <c r="J444" s="16">
        <v>0</v>
      </c>
      <c r="K444" s="16">
        <v>0</v>
      </c>
      <c r="L444" s="16">
        <v>0</v>
      </c>
      <c r="M444" s="16">
        <v>0</v>
      </c>
    </row>
    <row r="445" spans="1:13" ht="20" x14ac:dyDescent="0.35">
      <c r="A445" s="13" t="s">
        <v>183</v>
      </c>
      <c r="B445" s="13" t="s">
        <v>14</v>
      </c>
      <c r="C445" s="13">
        <v>1120</v>
      </c>
      <c r="D445" s="13">
        <v>1320</v>
      </c>
      <c r="E445" s="13"/>
      <c r="F445" s="13" t="s">
        <v>184</v>
      </c>
      <c r="G445" s="15">
        <v>159768044</v>
      </c>
      <c r="H445" s="15">
        <v>151995413.36000001</v>
      </c>
      <c r="I445" s="15">
        <v>11787074.02</v>
      </c>
      <c r="J445" s="16">
        <v>35190737.020000003</v>
      </c>
      <c r="K445" s="16">
        <v>50469891.229999997</v>
      </c>
      <c r="L445" s="16">
        <v>50469891.229999997</v>
      </c>
      <c r="M445" s="16">
        <v>54547711.090000004</v>
      </c>
    </row>
    <row r="446" spans="1:13" ht="20" x14ac:dyDescent="0.35">
      <c r="A446" s="13" t="s">
        <v>183</v>
      </c>
      <c r="B446" s="13" t="s">
        <v>14</v>
      </c>
      <c r="C446" s="13">
        <v>1120</v>
      </c>
      <c r="D446" s="13">
        <v>1320</v>
      </c>
      <c r="E446" s="13"/>
      <c r="F446" s="13" t="s">
        <v>184</v>
      </c>
      <c r="G446" s="15">
        <v>21337174</v>
      </c>
      <c r="H446" s="15">
        <v>19955621</v>
      </c>
      <c r="I446" s="15">
        <v>195000</v>
      </c>
      <c r="J446" s="16">
        <v>4206745.05</v>
      </c>
      <c r="K446" s="16">
        <v>2771346.08</v>
      </c>
      <c r="L446" s="16">
        <v>2696346.08</v>
      </c>
      <c r="M446" s="16">
        <v>12782529.869999999</v>
      </c>
    </row>
    <row r="447" spans="1:13" ht="20" x14ac:dyDescent="0.35">
      <c r="A447" s="13" t="s">
        <v>183</v>
      </c>
      <c r="B447" s="13" t="s">
        <v>14</v>
      </c>
      <c r="C447" s="13">
        <v>1120</v>
      </c>
      <c r="D447" s="13">
        <v>1320</v>
      </c>
      <c r="E447" s="13"/>
      <c r="F447" s="13" t="s">
        <v>184</v>
      </c>
      <c r="G447" s="15">
        <v>1422824809</v>
      </c>
      <c r="H447" s="15">
        <v>1248359958</v>
      </c>
      <c r="I447" s="15">
        <v>24955318.960000001</v>
      </c>
      <c r="J447" s="16">
        <v>160906995.93000001</v>
      </c>
      <c r="K447" s="16">
        <v>781169043.29999995</v>
      </c>
      <c r="L447" s="16">
        <v>781169043.29999995</v>
      </c>
      <c r="M447" s="16">
        <v>281328599.81</v>
      </c>
    </row>
    <row r="448" spans="1:13" ht="20" x14ac:dyDescent="0.35">
      <c r="A448" s="13" t="s">
        <v>183</v>
      </c>
      <c r="B448" s="13" t="s">
        <v>14</v>
      </c>
      <c r="C448" s="13">
        <v>1120</v>
      </c>
      <c r="D448" s="13">
        <v>1320</v>
      </c>
      <c r="E448" s="13"/>
      <c r="F448" s="13" t="s">
        <v>184</v>
      </c>
      <c r="G448" s="15">
        <v>14355860</v>
      </c>
      <c r="H448" s="15">
        <v>14355860</v>
      </c>
      <c r="I448" s="15">
        <v>0</v>
      </c>
      <c r="J448" s="16">
        <v>7215815.2000000002</v>
      </c>
      <c r="K448" s="16">
        <v>0</v>
      </c>
      <c r="L448" s="16">
        <v>0</v>
      </c>
      <c r="M448" s="16">
        <v>7140044.7999999998</v>
      </c>
    </row>
    <row r="449" spans="1:13" ht="20" x14ac:dyDescent="0.35">
      <c r="A449" s="13" t="s">
        <v>183</v>
      </c>
      <c r="B449" s="13" t="s">
        <v>14</v>
      </c>
      <c r="C449" s="13">
        <v>1120</v>
      </c>
      <c r="D449" s="13">
        <v>1320</v>
      </c>
      <c r="E449" s="13"/>
      <c r="F449" s="13" t="s">
        <v>184</v>
      </c>
      <c r="G449" s="15">
        <v>34447761</v>
      </c>
      <c r="H449" s="15">
        <v>24333533</v>
      </c>
      <c r="I449" s="15">
        <v>0</v>
      </c>
      <c r="J449" s="16">
        <v>11102078.5</v>
      </c>
      <c r="K449" s="16">
        <v>1567310</v>
      </c>
      <c r="L449" s="16">
        <v>1567310</v>
      </c>
      <c r="M449" s="16">
        <v>11664144.5</v>
      </c>
    </row>
    <row r="450" spans="1:13" ht="20" x14ac:dyDescent="0.35">
      <c r="A450" s="13" t="s">
        <v>183</v>
      </c>
      <c r="B450" s="13" t="s">
        <v>14</v>
      </c>
      <c r="C450" s="13">
        <v>1120</v>
      </c>
      <c r="D450" s="13">
        <v>1320</v>
      </c>
      <c r="E450" s="13"/>
      <c r="F450" s="13" t="s">
        <v>184</v>
      </c>
      <c r="G450" s="15">
        <v>60804221</v>
      </c>
      <c r="H450" s="15">
        <v>41815141</v>
      </c>
      <c r="I450" s="15">
        <v>9092207.8800000008</v>
      </c>
      <c r="J450" s="16">
        <v>13257364.960000001</v>
      </c>
      <c r="K450" s="16">
        <v>14690000</v>
      </c>
      <c r="L450" s="16">
        <v>14690000</v>
      </c>
      <c r="M450" s="16">
        <v>4775568.16</v>
      </c>
    </row>
    <row r="451" spans="1:13" ht="20" x14ac:dyDescent="0.35">
      <c r="A451" s="13" t="s">
        <v>185</v>
      </c>
      <c r="B451" s="13" t="s">
        <v>14</v>
      </c>
      <c r="C451" s="13">
        <v>1120</v>
      </c>
      <c r="D451" s="13">
        <v>1320</v>
      </c>
      <c r="E451" s="13"/>
      <c r="F451" s="13" t="s">
        <v>186</v>
      </c>
      <c r="G451" s="15">
        <v>1237658</v>
      </c>
      <c r="H451" s="15">
        <v>683613</v>
      </c>
      <c r="I451" s="15">
        <v>0</v>
      </c>
      <c r="J451" s="16">
        <v>218196.33</v>
      </c>
      <c r="K451" s="16">
        <v>282636.67</v>
      </c>
      <c r="L451" s="16">
        <v>282636.67</v>
      </c>
      <c r="M451" s="16">
        <v>182780</v>
      </c>
    </row>
    <row r="452" spans="1:13" ht="20" x14ac:dyDescent="0.35">
      <c r="A452" s="13" t="s">
        <v>185</v>
      </c>
      <c r="B452" s="13" t="s">
        <v>14</v>
      </c>
      <c r="C452" s="13">
        <v>1120</v>
      </c>
      <c r="D452" s="13">
        <v>1320</v>
      </c>
      <c r="E452" s="13"/>
      <c r="F452" s="13" t="s">
        <v>186</v>
      </c>
      <c r="G452" s="15">
        <v>228425</v>
      </c>
      <c r="H452" s="15">
        <v>228425</v>
      </c>
      <c r="I452" s="15">
        <v>0</v>
      </c>
      <c r="J452" s="16">
        <v>125232.98</v>
      </c>
      <c r="K452" s="16">
        <v>19565.02</v>
      </c>
      <c r="L452" s="16">
        <v>19565.02</v>
      </c>
      <c r="M452" s="16">
        <v>83627</v>
      </c>
    </row>
    <row r="453" spans="1:13" ht="20" x14ac:dyDescent="0.35">
      <c r="A453" s="13" t="s">
        <v>185</v>
      </c>
      <c r="B453" s="13" t="s">
        <v>14</v>
      </c>
      <c r="C453" s="13">
        <v>1120</v>
      </c>
      <c r="D453" s="13">
        <v>1320</v>
      </c>
      <c r="E453" s="13"/>
      <c r="F453" s="13" t="s">
        <v>186</v>
      </c>
      <c r="G453" s="15">
        <v>877164</v>
      </c>
      <c r="H453" s="15">
        <v>877164</v>
      </c>
      <c r="I453" s="15">
        <v>0</v>
      </c>
      <c r="J453" s="16">
        <v>290038.78000000003</v>
      </c>
      <c r="K453" s="16">
        <v>578050.22</v>
      </c>
      <c r="L453" s="16">
        <v>578050.22</v>
      </c>
      <c r="M453" s="16">
        <v>9075</v>
      </c>
    </row>
    <row r="454" spans="1:13" ht="20" x14ac:dyDescent="0.35">
      <c r="A454" s="13" t="s">
        <v>185</v>
      </c>
      <c r="B454" s="13" t="s">
        <v>14</v>
      </c>
      <c r="C454" s="13">
        <v>1120</v>
      </c>
      <c r="D454" s="13">
        <v>1320</v>
      </c>
      <c r="E454" s="13"/>
      <c r="F454" s="13" t="s">
        <v>186</v>
      </c>
      <c r="G454" s="15">
        <v>863337</v>
      </c>
      <c r="H454" s="15">
        <v>500177</v>
      </c>
      <c r="I454" s="15">
        <v>0</v>
      </c>
      <c r="J454" s="16">
        <v>171206.35</v>
      </c>
      <c r="K454" s="16">
        <v>94597.4</v>
      </c>
      <c r="L454" s="16">
        <v>94597.4</v>
      </c>
      <c r="M454" s="16">
        <v>234373.25</v>
      </c>
    </row>
    <row r="455" spans="1:13" ht="20" x14ac:dyDescent="0.35">
      <c r="A455" s="13" t="s">
        <v>185</v>
      </c>
      <c r="B455" s="13" t="s">
        <v>14</v>
      </c>
      <c r="C455" s="13">
        <v>1120</v>
      </c>
      <c r="D455" s="13">
        <v>1320</v>
      </c>
      <c r="E455" s="13"/>
      <c r="F455" s="13" t="s">
        <v>186</v>
      </c>
      <c r="G455" s="15">
        <v>95439</v>
      </c>
      <c r="H455" s="15">
        <v>95439</v>
      </c>
      <c r="I455" s="15">
        <v>0</v>
      </c>
      <c r="J455" s="16">
        <v>21575</v>
      </c>
      <c r="K455" s="16">
        <v>25425</v>
      </c>
      <c r="L455" s="16">
        <v>25425</v>
      </c>
      <c r="M455" s="16">
        <v>48439</v>
      </c>
    </row>
    <row r="456" spans="1:13" ht="20" x14ac:dyDescent="0.35">
      <c r="A456" s="13" t="s">
        <v>185</v>
      </c>
      <c r="B456" s="13" t="s">
        <v>14</v>
      </c>
      <c r="C456" s="13">
        <v>1120</v>
      </c>
      <c r="D456" s="13">
        <v>1320</v>
      </c>
      <c r="E456" s="13"/>
      <c r="F456" s="13" t="s">
        <v>186</v>
      </c>
      <c r="G456" s="15">
        <v>432926</v>
      </c>
      <c r="H456" s="15">
        <v>582926</v>
      </c>
      <c r="I456" s="15">
        <v>436749.8</v>
      </c>
      <c r="J456" s="16">
        <v>55910</v>
      </c>
      <c r="K456" s="16">
        <v>29090</v>
      </c>
      <c r="L456" s="16">
        <v>29090</v>
      </c>
      <c r="M456" s="16">
        <v>61176.2</v>
      </c>
    </row>
    <row r="457" spans="1:13" ht="20" x14ac:dyDescent="0.35">
      <c r="A457" s="13" t="s">
        <v>185</v>
      </c>
      <c r="B457" s="13" t="s">
        <v>14</v>
      </c>
      <c r="C457" s="13">
        <v>1120</v>
      </c>
      <c r="D457" s="13">
        <v>1320</v>
      </c>
      <c r="E457" s="13"/>
      <c r="F457" s="13" t="s">
        <v>186</v>
      </c>
      <c r="G457" s="15">
        <v>0</v>
      </c>
      <c r="H457" s="15">
        <v>70550</v>
      </c>
      <c r="I457" s="15">
        <v>0</v>
      </c>
      <c r="J457" s="16">
        <v>60175</v>
      </c>
      <c r="K457" s="16">
        <v>10375</v>
      </c>
      <c r="L457" s="16">
        <v>10375</v>
      </c>
      <c r="M457" s="16">
        <v>0</v>
      </c>
    </row>
    <row r="458" spans="1:13" ht="20" x14ac:dyDescent="0.35">
      <c r="A458" s="13" t="s">
        <v>187</v>
      </c>
      <c r="B458" s="13" t="s">
        <v>14</v>
      </c>
      <c r="C458" s="13">
        <v>1120</v>
      </c>
      <c r="D458" s="13">
        <v>1320</v>
      </c>
      <c r="E458" s="13" t="s">
        <v>15</v>
      </c>
      <c r="F458" s="13" t="s">
        <v>188</v>
      </c>
      <c r="G458" s="15">
        <v>63810529</v>
      </c>
      <c r="H458" s="15">
        <v>44259490</v>
      </c>
      <c r="I458" s="15">
        <v>924170.5</v>
      </c>
      <c r="J458" s="16">
        <v>6034363.25</v>
      </c>
      <c r="K458" s="16">
        <v>10050671.98</v>
      </c>
      <c r="L458" s="16">
        <v>10050671.98</v>
      </c>
      <c r="M458" s="16">
        <v>27250284.27</v>
      </c>
    </row>
    <row r="459" spans="1:13" ht="20" x14ac:dyDescent="0.35">
      <c r="A459" s="13" t="s">
        <v>187</v>
      </c>
      <c r="B459" s="13" t="s">
        <v>14</v>
      </c>
      <c r="C459" s="13">
        <v>1120</v>
      </c>
      <c r="D459" s="13">
        <v>1320</v>
      </c>
      <c r="E459" s="13" t="s">
        <v>15</v>
      </c>
      <c r="F459" s="13" t="s">
        <v>188</v>
      </c>
      <c r="G459" s="15">
        <v>4709193</v>
      </c>
      <c r="H459" s="15">
        <v>4780493</v>
      </c>
      <c r="I459" s="15">
        <v>0</v>
      </c>
      <c r="J459" s="16">
        <v>2284858.17</v>
      </c>
      <c r="K459" s="16">
        <v>2476525.52</v>
      </c>
      <c r="L459" s="16">
        <v>2476525.52</v>
      </c>
      <c r="M459" s="16">
        <v>19109.310000000001</v>
      </c>
    </row>
    <row r="460" spans="1:13" ht="20" x14ac:dyDescent="0.35">
      <c r="A460" s="13" t="s">
        <v>187</v>
      </c>
      <c r="B460" s="13" t="s">
        <v>14</v>
      </c>
      <c r="C460" s="13">
        <v>1120</v>
      </c>
      <c r="D460" s="13">
        <v>1320</v>
      </c>
      <c r="E460" s="13" t="s">
        <v>15</v>
      </c>
      <c r="F460" s="13" t="s">
        <v>188</v>
      </c>
      <c r="G460" s="15">
        <v>68823834</v>
      </c>
      <c r="H460" s="15">
        <v>73483354</v>
      </c>
      <c r="I460" s="15">
        <v>4308277.0599999996</v>
      </c>
      <c r="J460" s="16">
        <v>28124950.329999998</v>
      </c>
      <c r="K460" s="16">
        <v>17726459.27</v>
      </c>
      <c r="L460" s="16">
        <v>17726459.27</v>
      </c>
      <c r="M460" s="16">
        <v>23323667.34</v>
      </c>
    </row>
    <row r="461" spans="1:13" ht="20" x14ac:dyDescent="0.35">
      <c r="A461" s="13" t="s">
        <v>187</v>
      </c>
      <c r="B461" s="13" t="s">
        <v>14</v>
      </c>
      <c r="C461" s="13">
        <v>1120</v>
      </c>
      <c r="D461" s="13">
        <v>1320</v>
      </c>
      <c r="E461" s="13" t="s">
        <v>15</v>
      </c>
      <c r="F461" s="13" t="s">
        <v>188</v>
      </c>
      <c r="G461" s="15">
        <v>4173762</v>
      </c>
      <c r="H461" s="15">
        <v>4367379</v>
      </c>
      <c r="I461" s="15">
        <v>820459.44</v>
      </c>
      <c r="J461" s="16">
        <v>2855749</v>
      </c>
      <c r="K461" s="16">
        <v>545074.75</v>
      </c>
      <c r="L461" s="16">
        <v>545074.75</v>
      </c>
      <c r="M461" s="16">
        <v>146095.81</v>
      </c>
    </row>
    <row r="462" spans="1:13" ht="20" x14ac:dyDescent="0.35">
      <c r="A462" s="13" t="s">
        <v>187</v>
      </c>
      <c r="B462" s="13" t="s">
        <v>14</v>
      </c>
      <c r="C462" s="13">
        <v>1120</v>
      </c>
      <c r="D462" s="13">
        <v>1320</v>
      </c>
      <c r="E462" s="13" t="s">
        <v>15</v>
      </c>
      <c r="F462" s="13" t="s">
        <v>188</v>
      </c>
      <c r="G462" s="15">
        <v>438347</v>
      </c>
      <c r="H462" s="15">
        <v>438347</v>
      </c>
      <c r="I462" s="15">
        <v>0</v>
      </c>
      <c r="J462" s="16">
        <v>438347</v>
      </c>
      <c r="K462" s="16">
        <v>0</v>
      </c>
      <c r="L462" s="16">
        <v>0</v>
      </c>
      <c r="M462" s="16">
        <v>0</v>
      </c>
    </row>
    <row r="463" spans="1:13" ht="20" x14ac:dyDescent="0.35">
      <c r="A463" s="13" t="s">
        <v>187</v>
      </c>
      <c r="B463" s="13" t="s">
        <v>14</v>
      </c>
      <c r="C463" s="13">
        <v>1120</v>
      </c>
      <c r="D463" s="13">
        <v>1320</v>
      </c>
      <c r="E463" s="13" t="s">
        <v>15</v>
      </c>
      <c r="F463" s="13" t="s">
        <v>188</v>
      </c>
      <c r="G463" s="15">
        <v>591988</v>
      </c>
      <c r="H463" s="15">
        <v>511052</v>
      </c>
      <c r="I463" s="15">
        <v>0</v>
      </c>
      <c r="J463" s="16">
        <v>211503.72</v>
      </c>
      <c r="K463" s="16">
        <v>268066.43</v>
      </c>
      <c r="L463" s="16">
        <v>268066.43</v>
      </c>
      <c r="M463" s="16">
        <v>31481.85</v>
      </c>
    </row>
    <row r="464" spans="1:13" ht="20" x14ac:dyDescent="0.35">
      <c r="A464" s="13" t="s">
        <v>187</v>
      </c>
      <c r="B464" s="13" t="s">
        <v>14</v>
      </c>
      <c r="C464" s="13">
        <v>1120</v>
      </c>
      <c r="D464" s="13">
        <v>1320</v>
      </c>
      <c r="E464" s="13" t="s">
        <v>15</v>
      </c>
      <c r="F464" s="13" t="s">
        <v>188</v>
      </c>
      <c r="G464" s="15">
        <v>500000</v>
      </c>
      <c r="H464" s="15">
        <v>1664968.82</v>
      </c>
      <c r="I464" s="15">
        <v>0</v>
      </c>
      <c r="J464" s="16">
        <v>1040741.84</v>
      </c>
      <c r="K464" s="16">
        <v>554226.98</v>
      </c>
      <c r="L464" s="16">
        <v>554226.98</v>
      </c>
      <c r="M464" s="16">
        <v>70000</v>
      </c>
    </row>
    <row r="465" spans="1:13" ht="20" x14ac:dyDescent="0.35">
      <c r="A465" s="13" t="s">
        <v>189</v>
      </c>
      <c r="B465" s="13" t="s">
        <v>190</v>
      </c>
      <c r="C465" s="13">
        <v>2210</v>
      </c>
      <c r="D465" s="13">
        <v>1320</v>
      </c>
      <c r="E465" s="13"/>
      <c r="F465" s="13" t="s">
        <v>191</v>
      </c>
      <c r="G465" s="15">
        <v>31930392</v>
      </c>
      <c r="H465" s="15">
        <v>26201265.030000001</v>
      </c>
      <c r="I465" s="15">
        <v>50000</v>
      </c>
      <c r="J465" s="16">
        <v>4525594.45</v>
      </c>
      <c r="K465" s="16">
        <v>6726042.5</v>
      </c>
      <c r="L465" s="16">
        <v>6726042.5</v>
      </c>
      <c r="M465" s="16">
        <v>14899628.08</v>
      </c>
    </row>
    <row r="466" spans="1:13" ht="20" x14ac:dyDescent="0.35">
      <c r="A466" s="13" t="s">
        <v>189</v>
      </c>
      <c r="B466" s="13" t="s">
        <v>14</v>
      </c>
      <c r="C466" s="13">
        <v>2210</v>
      </c>
      <c r="D466" s="13">
        <v>1320</v>
      </c>
      <c r="E466" s="13"/>
      <c r="F466" s="13" t="s">
        <v>191</v>
      </c>
      <c r="G466" s="15">
        <v>0</v>
      </c>
      <c r="H466" s="15">
        <v>0</v>
      </c>
      <c r="I466" s="15">
        <v>0</v>
      </c>
      <c r="J466" s="16">
        <v>0</v>
      </c>
      <c r="K466" s="16">
        <v>0</v>
      </c>
      <c r="L466" s="16">
        <v>0</v>
      </c>
      <c r="M466" s="16">
        <v>0</v>
      </c>
    </row>
    <row r="467" spans="1:13" ht="20" x14ac:dyDescent="0.35">
      <c r="A467" s="13" t="s">
        <v>189</v>
      </c>
      <c r="B467" s="13" t="s">
        <v>190</v>
      </c>
      <c r="C467" s="13">
        <v>2210</v>
      </c>
      <c r="D467" s="13">
        <v>1320</v>
      </c>
      <c r="E467" s="13"/>
      <c r="F467" s="13" t="s">
        <v>191</v>
      </c>
      <c r="G467" s="15">
        <v>0</v>
      </c>
      <c r="H467" s="15">
        <v>960000</v>
      </c>
      <c r="I467" s="15">
        <v>0</v>
      </c>
      <c r="J467" s="16">
        <v>0</v>
      </c>
      <c r="K467" s="16">
        <v>0</v>
      </c>
      <c r="L467" s="16">
        <v>0</v>
      </c>
      <c r="M467" s="16">
        <v>960000</v>
      </c>
    </row>
    <row r="468" spans="1:13" ht="20" x14ac:dyDescent="0.35">
      <c r="A468" s="13" t="s">
        <v>189</v>
      </c>
      <c r="B468" s="13" t="s">
        <v>190</v>
      </c>
      <c r="C468" s="13">
        <v>2210</v>
      </c>
      <c r="D468" s="13">
        <v>1320</v>
      </c>
      <c r="E468" s="13"/>
      <c r="F468" s="13" t="s">
        <v>191</v>
      </c>
      <c r="G468" s="15">
        <v>39149045</v>
      </c>
      <c r="H468" s="15">
        <v>34711158</v>
      </c>
      <c r="I468" s="15">
        <v>841398</v>
      </c>
      <c r="J468" s="16">
        <v>205151</v>
      </c>
      <c r="K468" s="16">
        <v>74961</v>
      </c>
      <c r="L468" s="16">
        <v>74961</v>
      </c>
      <c r="M468" s="16">
        <v>33589648</v>
      </c>
    </row>
    <row r="469" spans="1:13" ht="20" x14ac:dyDescent="0.35">
      <c r="A469" s="13" t="s">
        <v>189</v>
      </c>
      <c r="B469" s="13" t="s">
        <v>190</v>
      </c>
      <c r="C469" s="13">
        <v>2210</v>
      </c>
      <c r="D469" s="13">
        <v>1320</v>
      </c>
      <c r="E469" s="13"/>
      <c r="F469" s="13" t="s">
        <v>191</v>
      </c>
      <c r="G469" s="15">
        <v>0</v>
      </c>
      <c r="H469" s="15">
        <v>1500000</v>
      </c>
      <c r="I469" s="15">
        <v>0</v>
      </c>
      <c r="J469" s="16">
        <v>0</v>
      </c>
      <c r="K469" s="16">
        <v>0</v>
      </c>
      <c r="L469" s="16">
        <v>0</v>
      </c>
      <c r="M469" s="16">
        <v>1500000</v>
      </c>
    </row>
    <row r="470" spans="1:13" x14ac:dyDescent="0.35">
      <c r="A470" s="13" t="s">
        <v>192</v>
      </c>
      <c r="B470" s="13" t="s">
        <v>190</v>
      </c>
      <c r="C470" s="13">
        <v>2210</v>
      </c>
      <c r="D470" s="13">
        <v>1320</v>
      </c>
      <c r="E470" s="13"/>
      <c r="F470" s="13" t="s">
        <v>193</v>
      </c>
      <c r="G470" s="15">
        <v>278290289</v>
      </c>
      <c r="H470" s="15">
        <v>345436834.48000002</v>
      </c>
      <c r="I470" s="15">
        <v>0</v>
      </c>
      <c r="J470" s="16">
        <v>130775719.81999999</v>
      </c>
      <c r="K470" s="16">
        <v>94470886.189999998</v>
      </c>
      <c r="L470" s="16">
        <v>76122646.189999998</v>
      </c>
      <c r="M470" s="16">
        <v>120190228.47</v>
      </c>
    </row>
    <row r="471" spans="1:13" x14ac:dyDescent="0.35">
      <c r="A471" s="13" t="s">
        <v>192</v>
      </c>
      <c r="B471" s="13" t="s">
        <v>190</v>
      </c>
      <c r="C471" s="13">
        <v>2210</v>
      </c>
      <c r="D471" s="13">
        <v>1320</v>
      </c>
      <c r="E471" s="13"/>
      <c r="F471" s="13" t="s">
        <v>193</v>
      </c>
      <c r="G471" s="15">
        <v>254594915</v>
      </c>
      <c r="H471" s="15">
        <v>267327651</v>
      </c>
      <c r="I471" s="15">
        <v>86289935</v>
      </c>
      <c r="J471" s="16">
        <v>82794425.849999994</v>
      </c>
      <c r="K471" s="16">
        <v>62604854.789999999</v>
      </c>
      <c r="L471" s="16">
        <v>62604854.789999999</v>
      </c>
      <c r="M471" s="16">
        <v>35638435.359999999</v>
      </c>
    </row>
    <row r="472" spans="1:13" x14ac:dyDescent="0.35">
      <c r="A472" s="13" t="s">
        <v>192</v>
      </c>
      <c r="B472" s="13" t="s">
        <v>190</v>
      </c>
      <c r="C472" s="13">
        <v>2210</v>
      </c>
      <c r="D472" s="13">
        <v>1320</v>
      </c>
      <c r="E472" s="13"/>
      <c r="F472" s="13" t="s">
        <v>193</v>
      </c>
      <c r="G472" s="15">
        <v>1788682007</v>
      </c>
      <c r="H472" s="15">
        <v>1788682007</v>
      </c>
      <c r="I472" s="15">
        <v>34873497.5</v>
      </c>
      <c r="J472" s="16">
        <v>952695331.53999996</v>
      </c>
      <c r="K472" s="16">
        <v>705901637.11000001</v>
      </c>
      <c r="L472" s="16">
        <v>705901637.11000001</v>
      </c>
      <c r="M472" s="16">
        <v>95211540.849999994</v>
      </c>
    </row>
    <row r="473" spans="1:13" x14ac:dyDescent="0.35">
      <c r="A473" s="13" t="s">
        <v>192</v>
      </c>
      <c r="B473" s="13" t="s">
        <v>190</v>
      </c>
      <c r="C473" s="13">
        <v>2210</v>
      </c>
      <c r="D473" s="13">
        <v>1320</v>
      </c>
      <c r="E473" s="13"/>
      <c r="F473" s="13" t="s">
        <v>193</v>
      </c>
      <c r="G473" s="15">
        <v>155851327</v>
      </c>
      <c r="H473" s="15">
        <v>128913401.98999999</v>
      </c>
      <c r="I473" s="15">
        <v>17299500</v>
      </c>
      <c r="J473" s="16">
        <v>109511005.51000001</v>
      </c>
      <c r="K473" s="16">
        <v>0</v>
      </c>
      <c r="L473" s="16">
        <v>0</v>
      </c>
      <c r="M473" s="16">
        <v>2102896.48</v>
      </c>
    </row>
    <row r="474" spans="1:13" x14ac:dyDescent="0.35">
      <c r="A474" s="13" t="s">
        <v>192</v>
      </c>
      <c r="B474" s="13" t="s">
        <v>190</v>
      </c>
      <c r="C474" s="13">
        <v>2210</v>
      </c>
      <c r="D474" s="13">
        <v>1320</v>
      </c>
      <c r="E474" s="13"/>
      <c r="F474" s="13" t="s">
        <v>193</v>
      </c>
      <c r="G474" s="15">
        <v>136744722</v>
      </c>
      <c r="H474" s="15">
        <v>136744722</v>
      </c>
      <c r="I474" s="15">
        <v>4424000</v>
      </c>
      <c r="J474" s="16">
        <v>127176763.59999999</v>
      </c>
      <c r="K474" s="16">
        <v>0</v>
      </c>
      <c r="L474" s="16">
        <v>0</v>
      </c>
      <c r="M474" s="16">
        <v>5143958.4000000004</v>
      </c>
    </row>
    <row r="475" spans="1:13" x14ac:dyDescent="0.35">
      <c r="A475" s="13" t="s">
        <v>192</v>
      </c>
      <c r="B475" s="13" t="s">
        <v>190</v>
      </c>
      <c r="C475" s="13">
        <v>2210</v>
      </c>
      <c r="D475" s="13">
        <v>1320</v>
      </c>
      <c r="E475" s="13"/>
      <c r="F475" s="13" t="s">
        <v>193</v>
      </c>
      <c r="G475" s="15">
        <v>371584544</v>
      </c>
      <c r="H475" s="15">
        <v>371584544</v>
      </c>
      <c r="I475" s="15">
        <v>0</v>
      </c>
      <c r="J475" s="16">
        <v>316106603.51999998</v>
      </c>
      <c r="K475" s="16">
        <v>21073559.329999998</v>
      </c>
      <c r="L475" s="16">
        <v>21073559.329999998</v>
      </c>
      <c r="M475" s="16">
        <v>34404381.149999999</v>
      </c>
    </row>
    <row r="476" spans="1:13" ht="20" x14ac:dyDescent="0.35">
      <c r="A476" s="13" t="s">
        <v>194</v>
      </c>
      <c r="B476" s="13" t="s">
        <v>190</v>
      </c>
      <c r="C476" s="13">
        <v>2210</v>
      </c>
      <c r="D476" s="13">
        <v>1320</v>
      </c>
      <c r="E476" s="13"/>
      <c r="F476" s="13" t="s">
        <v>195</v>
      </c>
      <c r="G476" s="15">
        <v>884124545</v>
      </c>
      <c r="H476" s="15">
        <v>960239263.87</v>
      </c>
      <c r="I476" s="15">
        <v>112699736.81999999</v>
      </c>
      <c r="J476" s="16">
        <v>251986830.69999999</v>
      </c>
      <c r="K476" s="16">
        <v>321178882.17000002</v>
      </c>
      <c r="L476" s="16">
        <v>319296475.69999999</v>
      </c>
      <c r="M476" s="16">
        <v>274373814.18000001</v>
      </c>
    </row>
    <row r="477" spans="1:13" ht="20" x14ac:dyDescent="0.35">
      <c r="A477" s="13" t="s">
        <v>194</v>
      </c>
      <c r="B477" s="13" t="s">
        <v>190</v>
      </c>
      <c r="C477" s="13">
        <v>2210</v>
      </c>
      <c r="D477" s="13">
        <v>1320</v>
      </c>
      <c r="E477" s="13"/>
      <c r="F477" s="13" t="s">
        <v>195</v>
      </c>
      <c r="G477" s="15">
        <v>97831622</v>
      </c>
      <c r="H477" s="15">
        <v>130370860.09999999</v>
      </c>
      <c r="I477" s="15">
        <v>0</v>
      </c>
      <c r="J477" s="16">
        <v>38042723.270000003</v>
      </c>
      <c r="K477" s="16">
        <v>47609110.079999998</v>
      </c>
      <c r="L477" s="16">
        <v>23107024.82</v>
      </c>
      <c r="M477" s="16">
        <v>44719026.75</v>
      </c>
    </row>
    <row r="478" spans="1:13" ht="20" x14ac:dyDescent="0.35">
      <c r="A478" s="13" t="s">
        <v>194</v>
      </c>
      <c r="B478" s="13" t="s">
        <v>190</v>
      </c>
      <c r="C478" s="13">
        <v>2210</v>
      </c>
      <c r="D478" s="13">
        <v>1320</v>
      </c>
      <c r="E478" s="13"/>
      <c r="F478" s="13" t="s">
        <v>195</v>
      </c>
      <c r="G478" s="15">
        <v>412872400</v>
      </c>
      <c r="H478" s="15">
        <v>336377989</v>
      </c>
      <c r="I478" s="15">
        <v>0</v>
      </c>
      <c r="J478" s="16">
        <v>14203451.82</v>
      </c>
      <c r="K478" s="16">
        <v>23626221.379999999</v>
      </c>
      <c r="L478" s="16">
        <v>23626221.379999999</v>
      </c>
      <c r="M478" s="16">
        <v>298548315.80000001</v>
      </c>
    </row>
    <row r="479" spans="1:13" ht="20" x14ac:dyDescent="0.35">
      <c r="A479" s="13" t="s">
        <v>194</v>
      </c>
      <c r="B479" s="13" t="s">
        <v>190</v>
      </c>
      <c r="C479" s="13">
        <v>2210</v>
      </c>
      <c r="D479" s="13">
        <v>1320</v>
      </c>
      <c r="E479" s="13"/>
      <c r="F479" s="13" t="s">
        <v>195</v>
      </c>
      <c r="G479" s="15">
        <v>12023640</v>
      </c>
      <c r="H479" s="15">
        <v>17368799.760000002</v>
      </c>
      <c r="I479" s="15">
        <v>289845</v>
      </c>
      <c r="J479" s="16">
        <v>733370.91</v>
      </c>
      <c r="K479" s="16">
        <v>4282935.93</v>
      </c>
      <c r="L479" s="16">
        <v>3677567.18</v>
      </c>
      <c r="M479" s="16">
        <v>12062647.92</v>
      </c>
    </row>
    <row r="480" spans="1:13" ht="20" x14ac:dyDescent="0.35">
      <c r="A480" s="13" t="s">
        <v>194</v>
      </c>
      <c r="B480" s="13" t="s">
        <v>190</v>
      </c>
      <c r="C480" s="13">
        <v>2210</v>
      </c>
      <c r="D480" s="13">
        <v>1320</v>
      </c>
      <c r="E480" s="13"/>
      <c r="F480" s="13" t="s">
        <v>195</v>
      </c>
      <c r="G480" s="15">
        <v>12139093</v>
      </c>
      <c r="H480" s="15">
        <v>1742652</v>
      </c>
      <c r="I480" s="15">
        <v>350300</v>
      </c>
      <c r="J480" s="16">
        <v>835400</v>
      </c>
      <c r="K480" s="16">
        <v>59900</v>
      </c>
      <c r="L480" s="16">
        <v>59900</v>
      </c>
      <c r="M480" s="16">
        <v>497052</v>
      </c>
    </row>
    <row r="481" spans="1:13" ht="20" x14ac:dyDescent="0.35">
      <c r="A481" s="13" t="s">
        <v>194</v>
      </c>
      <c r="B481" s="13" t="s">
        <v>190</v>
      </c>
      <c r="C481" s="13">
        <v>2210</v>
      </c>
      <c r="D481" s="13">
        <v>1320</v>
      </c>
      <c r="E481" s="13"/>
      <c r="F481" s="13" t="s">
        <v>195</v>
      </c>
      <c r="G481" s="15">
        <v>25942489</v>
      </c>
      <c r="H481" s="15">
        <v>25942489</v>
      </c>
      <c r="I481" s="15">
        <v>0</v>
      </c>
      <c r="J481" s="16">
        <v>0</v>
      </c>
      <c r="K481" s="16">
        <v>0</v>
      </c>
      <c r="L481" s="16">
        <v>0</v>
      </c>
      <c r="M481" s="16">
        <v>25942489</v>
      </c>
    </row>
    <row r="482" spans="1:13" ht="20" x14ac:dyDescent="0.35">
      <c r="A482" s="13" t="s">
        <v>194</v>
      </c>
      <c r="B482" s="13" t="s">
        <v>190</v>
      </c>
      <c r="C482" s="13">
        <v>2210</v>
      </c>
      <c r="D482" s="13">
        <v>1320</v>
      </c>
      <c r="E482" s="13"/>
      <c r="F482" s="13" t="s">
        <v>195</v>
      </c>
      <c r="G482" s="15">
        <v>1309195</v>
      </c>
      <c r="H482" s="15">
        <v>1309195</v>
      </c>
      <c r="I482" s="15">
        <v>0</v>
      </c>
      <c r="J482" s="16">
        <v>352651.53</v>
      </c>
      <c r="K482" s="16">
        <v>0</v>
      </c>
      <c r="L482" s="16">
        <v>0</v>
      </c>
      <c r="M482" s="16">
        <v>956543.47</v>
      </c>
    </row>
    <row r="483" spans="1:13" ht="20" x14ac:dyDescent="0.35">
      <c r="A483" s="13" t="s">
        <v>196</v>
      </c>
      <c r="B483" s="13" t="s">
        <v>190</v>
      </c>
      <c r="C483" s="13">
        <v>2210</v>
      </c>
      <c r="D483" s="13">
        <v>1320</v>
      </c>
      <c r="E483" s="13"/>
      <c r="F483" s="13" t="s">
        <v>197</v>
      </c>
      <c r="G483" s="15">
        <v>449407811</v>
      </c>
      <c r="H483" s="15">
        <v>459177258.14999998</v>
      </c>
      <c r="I483" s="15">
        <v>22978660.100000001</v>
      </c>
      <c r="J483" s="16">
        <v>188999230.59</v>
      </c>
      <c r="K483" s="16">
        <v>82476195.840000004</v>
      </c>
      <c r="L483" s="16">
        <v>75196433.909999996</v>
      </c>
      <c r="M483" s="16">
        <v>164723171.62</v>
      </c>
    </row>
    <row r="484" spans="1:13" ht="20" x14ac:dyDescent="0.35">
      <c r="A484" s="13" t="s">
        <v>196</v>
      </c>
      <c r="B484" s="13" t="s">
        <v>190</v>
      </c>
      <c r="C484" s="13">
        <v>2210</v>
      </c>
      <c r="D484" s="13">
        <v>1320</v>
      </c>
      <c r="E484" s="13"/>
      <c r="F484" s="13" t="s">
        <v>197</v>
      </c>
      <c r="G484" s="15">
        <v>198262601</v>
      </c>
      <c r="H484" s="15">
        <v>113199243</v>
      </c>
      <c r="I484" s="15">
        <v>642500.65</v>
      </c>
      <c r="J484" s="16">
        <v>4186470.95</v>
      </c>
      <c r="K484" s="16">
        <v>40738202.140000001</v>
      </c>
      <c r="L484" s="16">
        <v>39741001.109999999</v>
      </c>
      <c r="M484" s="16">
        <v>67632069.260000005</v>
      </c>
    </row>
    <row r="485" spans="1:13" ht="20" x14ac:dyDescent="0.35">
      <c r="A485" s="13" t="s">
        <v>196</v>
      </c>
      <c r="B485" s="13" t="s">
        <v>190</v>
      </c>
      <c r="C485" s="13">
        <v>2210</v>
      </c>
      <c r="D485" s="13">
        <v>1320</v>
      </c>
      <c r="E485" s="13"/>
      <c r="F485" s="13" t="s">
        <v>197</v>
      </c>
      <c r="G485" s="15">
        <v>172525358</v>
      </c>
      <c r="H485" s="15">
        <v>217222292.74000001</v>
      </c>
      <c r="I485" s="15">
        <v>336022.56</v>
      </c>
      <c r="J485" s="16">
        <v>26657661.780000001</v>
      </c>
      <c r="K485" s="16">
        <v>7713114.9500000002</v>
      </c>
      <c r="L485" s="16">
        <v>7713114.9500000002</v>
      </c>
      <c r="M485" s="16">
        <v>182515493.44999999</v>
      </c>
    </row>
    <row r="486" spans="1:13" ht="20" x14ac:dyDescent="0.35">
      <c r="A486" s="13" t="s">
        <v>196</v>
      </c>
      <c r="B486" s="13" t="s">
        <v>190</v>
      </c>
      <c r="C486" s="13">
        <v>2210</v>
      </c>
      <c r="D486" s="13">
        <v>1320</v>
      </c>
      <c r="E486" s="13"/>
      <c r="F486" s="13" t="s">
        <v>197</v>
      </c>
      <c r="G486" s="15">
        <v>63303202</v>
      </c>
      <c r="H486" s="15">
        <v>61803202</v>
      </c>
      <c r="I486" s="15">
        <v>6850351.9900000002</v>
      </c>
      <c r="J486" s="16">
        <v>3118800</v>
      </c>
      <c r="K486" s="16">
        <v>35209316.729999997</v>
      </c>
      <c r="L486" s="16">
        <v>35209316.729999997</v>
      </c>
      <c r="M486" s="16">
        <v>16624733.279999999</v>
      </c>
    </row>
    <row r="487" spans="1:13" ht="20" x14ac:dyDescent="0.35">
      <c r="A487" s="13" t="s">
        <v>196</v>
      </c>
      <c r="B487" s="13" t="s">
        <v>190</v>
      </c>
      <c r="C487" s="13">
        <v>2210</v>
      </c>
      <c r="D487" s="13">
        <v>1320</v>
      </c>
      <c r="E487" s="13"/>
      <c r="F487" s="13" t="s">
        <v>197</v>
      </c>
      <c r="G487" s="15">
        <v>117160743</v>
      </c>
      <c r="H487" s="15">
        <v>65492009</v>
      </c>
      <c r="I487" s="15">
        <v>0</v>
      </c>
      <c r="J487" s="16">
        <v>7275255.7999999998</v>
      </c>
      <c r="K487" s="16">
        <v>23175424.350000001</v>
      </c>
      <c r="L487" s="16">
        <v>23175424.350000001</v>
      </c>
      <c r="M487" s="16">
        <v>35041328.850000001</v>
      </c>
    </row>
    <row r="488" spans="1:13" ht="20" x14ac:dyDescent="0.35">
      <c r="A488" s="13" t="s">
        <v>196</v>
      </c>
      <c r="B488" s="13" t="s">
        <v>190</v>
      </c>
      <c r="C488" s="13">
        <v>2210</v>
      </c>
      <c r="D488" s="13">
        <v>1320</v>
      </c>
      <c r="E488" s="13"/>
      <c r="F488" s="13" t="s">
        <v>197</v>
      </c>
      <c r="G488" s="15">
        <v>18956234</v>
      </c>
      <c r="H488" s="15">
        <v>18956234</v>
      </c>
      <c r="I488" s="15">
        <v>139504.84</v>
      </c>
      <c r="J488" s="16">
        <v>644571.18999999994</v>
      </c>
      <c r="K488" s="16">
        <v>666143.13</v>
      </c>
      <c r="L488" s="16">
        <v>666143.13</v>
      </c>
      <c r="M488" s="16">
        <v>17506014.84</v>
      </c>
    </row>
    <row r="489" spans="1:13" ht="20" x14ac:dyDescent="0.35">
      <c r="A489" s="13" t="s">
        <v>196</v>
      </c>
      <c r="B489" s="13" t="s">
        <v>190</v>
      </c>
      <c r="C489" s="13">
        <v>2210</v>
      </c>
      <c r="D489" s="13">
        <v>1320</v>
      </c>
      <c r="E489" s="13"/>
      <c r="F489" s="13" t="s">
        <v>197</v>
      </c>
      <c r="G489" s="15">
        <v>6236377</v>
      </c>
      <c r="H489" s="15">
        <v>6236377</v>
      </c>
      <c r="I489" s="15">
        <v>0</v>
      </c>
      <c r="J489" s="16">
        <v>1018133.91</v>
      </c>
      <c r="K489" s="16">
        <v>4993453.6500000004</v>
      </c>
      <c r="L489" s="16">
        <v>4993453.6500000004</v>
      </c>
      <c r="M489" s="16">
        <v>224789.44</v>
      </c>
    </row>
    <row r="490" spans="1:13" x14ac:dyDescent="0.35">
      <c r="A490" s="13" t="s">
        <v>198</v>
      </c>
      <c r="B490" s="13" t="s">
        <v>14</v>
      </c>
      <c r="C490" s="13">
        <v>2210</v>
      </c>
      <c r="D490" s="13">
        <v>1320</v>
      </c>
      <c r="E490" s="13" t="s">
        <v>15</v>
      </c>
      <c r="F490" s="13" t="s">
        <v>199</v>
      </c>
      <c r="G490" s="15">
        <v>0</v>
      </c>
      <c r="H490" s="15">
        <v>118137564</v>
      </c>
      <c r="I490" s="15">
        <v>0</v>
      </c>
      <c r="J490" s="16">
        <v>118137564</v>
      </c>
      <c r="K490" s="16">
        <v>0</v>
      </c>
      <c r="L490" s="16">
        <v>0</v>
      </c>
      <c r="M490" s="16">
        <v>0</v>
      </c>
    </row>
    <row r="491" spans="1:13" x14ac:dyDescent="0.35">
      <c r="A491" s="13" t="s">
        <v>198</v>
      </c>
      <c r="B491" s="13" t="s">
        <v>190</v>
      </c>
      <c r="C491" s="13">
        <v>2210</v>
      </c>
      <c r="D491" s="13">
        <v>1320</v>
      </c>
      <c r="E491" s="13" t="s">
        <v>15</v>
      </c>
      <c r="F491" s="13" t="s">
        <v>199</v>
      </c>
      <c r="G491" s="15">
        <v>2711579576</v>
      </c>
      <c r="H491" s="15">
        <v>2394965700.9400001</v>
      </c>
      <c r="I491" s="15">
        <v>968699251.86000001</v>
      </c>
      <c r="J491" s="16">
        <v>557460252.70000005</v>
      </c>
      <c r="K491" s="16">
        <v>448487784.87</v>
      </c>
      <c r="L491" s="16">
        <v>448487784.87</v>
      </c>
      <c r="M491" s="16">
        <v>420318411.50999999</v>
      </c>
    </row>
    <row r="492" spans="1:13" x14ac:dyDescent="0.35">
      <c r="A492" s="13" t="s">
        <v>198</v>
      </c>
      <c r="B492" s="13" t="s">
        <v>14</v>
      </c>
      <c r="C492" s="13">
        <v>2210</v>
      </c>
      <c r="D492" s="13">
        <v>1320</v>
      </c>
      <c r="E492" s="13" t="s">
        <v>15</v>
      </c>
      <c r="F492" s="13" t="s">
        <v>199</v>
      </c>
      <c r="G492" s="15">
        <v>0</v>
      </c>
      <c r="H492" s="15">
        <v>376287072</v>
      </c>
      <c r="I492" s="15">
        <v>0</v>
      </c>
      <c r="J492" s="16">
        <v>376287072</v>
      </c>
      <c r="K492" s="16">
        <v>0</v>
      </c>
      <c r="L492" s="16">
        <v>0</v>
      </c>
      <c r="M492" s="16">
        <v>0</v>
      </c>
    </row>
    <row r="493" spans="1:13" x14ac:dyDescent="0.35">
      <c r="A493" s="13" t="s">
        <v>198</v>
      </c>
      <c r="B493" s="13" t="s">
        <v>190</v>
      </c>
      <c r="C493" s="13">
        <v>2210</v>
      </c>
      <c r="D493" s="13">
        <v>1320</v>
      </c>
      <c r="E493" s="13" t="s">
        <v>15</v>
      </c>
      <c r="F493" s="13" t="s">
        <v>199</v>
      </c>
      <c r="G493" s="15">
        <v>134485922</v>
      </c>
      <c r="H493" s="15">
        <v>101088341.90000001</v>
      </c>
      <c r="I493" s="15">
        <v>23263638</v>
      </c>
      <c r="J493" s="16">
        <v>20579209.399999999</v>
      </c>
      <c r="K493" s="16">
        <v>47385794.039999999</v>
      </c>
      <c r="L493" s="16">
        <v>47385794.039999999</v>
      </c>
      <c r="M493" s="16">
        <v>9859700.4600000009</v>
      </c>
    </row>
    <row r="494" spans="1:13" x14ac:dyDescent="0.35">
      <c r="A494" s="13" t="s">
        <v>198</v>
      </c>
      <c r="B494" s="13" t="s">
        <v>14</v>
      </c>
      <c r="C494" s="13">
        <v>2210</v>
      </c>
      <c r="D494" s="13">
        <v>1320</v>
      </c>
      <c r="E494" s="13" t="s">
        <v>15</v>
      </c>
      <c r="F494" s="13" t="s">
        <v>199</v>
      </c>
      <c r="G494" s="15">
        <v>0</v>
      </c>
      <c r="H494" s="15">
        <v>137186548</v>
      </c>
      <c r="I494" s="15">
        <v>0</v>
      </c>
      <c r="J494" s="16">
        <v>137186548</v>
      </c>
      <c r="K494" s="16">
        <v>0</v>
      </c>
      <c r="L494" s="16">
        <v>0</v>
      </c>
      <c r="M494" s="16">
        <v>0</v>
      </c>
    </row>
    <row r="495" spans="1:13" x14ac:dyDescent="0.35">
      <c r="A495" s="13" t="s">
        <v>198</v>
      </c>
      <c r="B495" s="13" t="s">
        <v>190</v>
      </c>
      <c r="C495" s="13">
        <v>2210</v>
      </c>
      <c r="D495" s="13">
        <v>1320</v>
      </c>
      <c r="E495" s="13" t="s">
        <v>15</v>
      </c>
      <c r="F495" s="13" t="s">
        <v>199</v>
      </c>
      <c r="G495" s="15">
        <v>306535379</v>
      </c>
      <c r="H495" s="15">
        <v>457295379</v>
      </c>
      <c r="I495" s="15">
        <v>50770692.740000002</v>
      </c>
      <c r="J495" s="16">
        <v>98366528.829999998</v>
      </c>
      <c r="K495" s="16">
        <v>120888201.73</v>
      </c>
      <c r="L495" s="16">
        <v>120888201.73</v>
      </c>
      <c r="M495" s="16">
        <v>187269955.69999999</v>
      </c>
    </row>
    <row r="496" spans="1:13" x14ac:dyDescent="0.35">
      <c r="A496" s="13" t="s">
        <v>198</v>
      </c>
      <c r="B496" s="13" t="s">
        <v>14</v>
      </c>
      <c r="C496" s="13">
        <v>2210</v>
      </c>
      <c r="D496" s="13">
        <v>1320</v>
      </c>
      <c r="E496" s="13" t="s">
        <v>15</v>
      </c>
      <c r="F496" s="13" t="s">
        <v>199</v>
      </c>
      <c r="G496" s="15">
        <v>0</v>
      </c>
      <c r="H496" s="15">
        <v>159761797</v>
      </c>
      <c r="I496" s="15">
        <v>0</v>
      </c>
      <c r="J496" s="16">
        <v>159761797</v>
      </c>
      <c r="K496" s="16">
        <v>0</v>
      </c>
      <c r="L496" s="16">
        <v>0</v>
      </c>
      <c r="M496" s="16">
        <v>0</v>
      </c>
    </row>
    <row r="497" spans="1:13" x14ac:dyDescent="0.35">
      <c r="A497" s="13" t="s">
        <v>198</v>
      </c>
      <c r="B497" s="13" t="s">
        <v>190</v>
      </c>
      <c r="C497" s="13">
        <v>2210</v>
      </c>
      <c r="D497" s="13">
        <v>1320</v>
      </c>
      <c r="E497" s="13" t="s">
        <v>15</v>
      </c>
      <c r="F497" s="13" t="s">
        <v>199</v>
      </c>
      <c r="G497" s="15">
        <v>230435131</v>
      </c>
      <c r="H497" s="15">
        <v>224270662.24000001</v>
      </c>
      <c r="I497" s="15">
        <v>5676652.6399999997</v>
      </c>
      <c r="J497" s="16">
        <v>142292937.09999999</v>
      </c>
      <c r="K497" s="16">
        <v>46250334.920000002</v>
      </c>
      <c r="L497" s="16">
        <v>46250334.920000002</v>
      </c>
      <c r="M497" s="16">
        <v>30050737.579999998</v>
      </c>
    </row>
    <row r="498" spans="1:13" x14ac:dyDescent="0.35">
      <c r="A498" s="13" t="s">
        <v>198</v>
      </c>
      <c r="B498" s="13" t="s">
        <v>14</v>
      </c>
      <c r="C498" s="13">
        <v>2210</v>
      </c>
      <c r="D498" s="13">
        <v>1320</v>
      </c>
      <c r="E498" s="13" t="s">
        <v>15</v>
      </c>
      <c r="F498" s="13" t="s">
        <v>199</v>
      </c>
      <c r="G498" s="15">
        <v>0</v>
      </c>
      <c r="H498" s="15">
        <v>88631499</v>
      </c>
      <c r="I498" s="15">
        <v>0</v>
      </c>
      <c r="J498" s="16">
        <v>88631499</v>
      </c>
      <c r="K498" s="16">
        <v>0</v>
      </c>
      <c r="L498" s="16">
        <v>0</v>
      </c>
      <c r="M498" s="16">
        <v>0</v>
      </c>
    </row>
    <row r="499" spans="1:13" x14ac:dyDescent="0.35">
      <c r="A499" s="13" t="s">
        <v>198</v>
      </c>
      <c r="B499" s="13" t="s">
        <v>190</v>
      </c>
      <c r="C499" s="13">
        <v>2210</v>
      </c>
      <c r="D499" s="13">
        <v>1320</v>
      </c>
      <c r="E499" s="13" t="s">
        <v>15</v>
      </c>
      <c r="F499" s="13" t="s">
        <v>199</v>
      </c>
      <c r="G499" s="15">
        <v>94281250</v>
      </c>
      <c r="H499" s="15">
        <v>91256250</v>
      </c>
      <c r="I499" s="15">
        <v>3923883</v>
      </c>
      <c r="J499" s="16">
        <v>51732252.5</v>
      </c>
      <c r="K499" s="16">
        <v>2248934</v>
      </c>
      <c r="L499" s="16">
        <v>2248934</v>
      </c>
      <c r="M499" s="16">
        <v>33351180.5</v>
      </c>
    </row>
    <row r="500" spans="1:13" x14ac:dyDescent="0.35">
      <c r="A500" s="13" t="s">
        <v>198</v>
      </c>
      <c r="B500" s="13" t="s">
        <v>14</v>
      </c>
      <c r="C500" s="13">
        <v>2210</v>
      </c>
      <c r="D500" s="13">
        <v>1320</v>
      </c>
      <c r="E500" s="13" t="s">
        <v>15</v>
      </c>
      <c r="F500" s="13" t="s">
        <v>199</v>
      </c>
      <c r="G500" s="15">
        <v>0</v>
      </c>
      <c r="H500" s="15">
        <v>20000000</v>
      </c>
      <c r="I500" s="15">
        <v>0</v>
      </c>
      <c r="J500" s="16">
        <v>8989690</v>
      </c>
      <c r="K500" s="16">
        <v>0</v>
      </c>
      <c r="L500" s="16">
        <v>0</v>
      </c>
      <c r="M500" s="16">
        <v>11010310</v>
      </c>
    </row>
    <row r="501" spans="1:13" x14ac:dyDescent="0.35">
      <c r="A501" s="13" t="s">
        <v>198</v>
      </c>
      <c r="B501" s="13" t="s">
        <v>190</v>
      </c>
      <c r="C501" s="13">
        <v>2210</v>
      </c>
      <c r="D501" s="13">
        <v>1320</v>
      </c>
      <c r="E501" s="13" t="s">
        <v>15</v>
      </c>
      <c r="F501" s="13" t="s">
        <v>199</v>
      </c>
      <c r="G501" s="15">
        <v>44816687</v>
      </c>
      <c r="H501" s="15">
        <v>44816687</v>
      </c>
      <c r="I501" s="15">
        <v>5401994</v>
      </c>
      <c r="J501" s="16">
        <v>32814352.5</v>
      </c>
      <c r="K501" s="16">
        <v>1182326.5</v>
      </c>
      <c r="L501" s="16">
        <v>1182326.5</v>
      </c>
      <c r="M501" s="16">
        <v>5418014</v>
      </c>
    </row>
    <row r="502" spans="1:13" x14ac:dyDescent="0.35">
      <c r="A502" s="13" t="s">
        <v>198</v>
      </c>
      <c r="B502" s="13" t="s">
        <v>190</v>
      </c>
      <c r="C502" s="13">
        <v>2210</v>
      </c>
      <c r="D502" s="13">
        <v>1320</v>
      </c>
      <c r="E502" s="13" t="s">
        <v>15</v>
      </c>
      <c r="F502" s="13" t="s">
        <v>199</v>
      </c>
      <c r="G502" s="15">
        <v>6364328</v>
      </c>
      <c r="H502" s="15">
        <v>6364328</v>
      </c>
      <c r="I502" s="15">
        <v>0</v>
      </c>
      <c r="J502" s="16">
        <v>5502235.0800000001</v>
      </c>
      <c r="K502" s="16">
        <v>720917.42</v>
      </c>
      <c r="L502" s="16">
        <v>720917.42</v>
      </c>
      <c r="M502" s="16">
        <v>141175.5</v>
      </c>
    </row>
    <row r="503" spans="1:13" ht="30" x14ac:dyDescent="0.35">
      <c r="A503" s="13" t="s">
        <v>200</v>
      </c>
      <c r="B503" s="13" t="s">
        <v>190</v>
      </c>
      <c r="C503" s="13">
        <v>2210</v>
      </c>
      <c r="D503" s="13">
        <v>1320</v>
      </c>
      <c r="E503" s="13"/>
      <c r="F503" s="13" t="s">
        <v>201</v>
      </c>
      <c r="G503" s="15">
        <v>22166605</v>
      </c>
      <c r="H503" s="15">
        <v>23366605</v>
      </c>
      <c r="I503" s="15">
        <v>592585.73</v>
      </c>
      <c r="J503" s="16">
        <v>1832703.79</v>
      </c>
      <c r="K503" s="16">
        <v>8235753.2000000002</v>
      </c>
      <c r="L503" s="16">
        <v>8235753.2000000002</v>
      </c>
      <c r="M503" s="16">
        <v>12705562.279999999</v>
      </c>
    </row>
    <row r="504" spans="1:13" ht="30" x14ac:dyDescent="0.35">
      <c r="A504" s="13" t="s">
        <v>200</v>
      </c>
      <c r="B504" s="13" t="s">
        <v>190</v>
      </c>
      <c r="C504" s="13">
        <v>2210</v>
      </c>
      <c r="D504" s="13">
        <v>1320</v>
      </c>
      <c r="E504" s="13"/>
      <c r="F504" s="13" t="s">
        <v>201</v>
      </c>
      <c r="G504" s="15">
        <v>395500</v>
      </c>
      <c r="H504" s="15">
        <v>645500</v>
      </c>
      <c r="I504" s="15">
        <v>0</v>
      </c>
      <c r="J504" s="16">
        <v>250000</v>
      </c>
      <c r="K504" s="16">
        <v>0</v>
      </c>
      <c r="L504" s="16">
        <v>0</v>
      </c>
      <c r="M504" s="16">
        <v>395500</v>
      </c>
    </row>
    <row r="505" spans="1:13" ht="30" x14ac:dyDescent="0.35">
      <c r="A505" s="13" t="s">
        <v>200</v>
      </c>
      <c r="B505" s="13" t="s">
        <v>190</v>
      </c>
      <c r="C505" s="13">
        <v>2210</v>
      </c>
      <c r="D505" s="13">
        <v>1320</v>
      </c>
      <c r="E505" s="13"/>
      <c r="F505" s="13" t="s">
        <v>201</v>
      </c>
      <c r="G505" s="15">
        <v>205384561</v>
      </c>
      <c r="H505" s="15">
        <v>241798857</v>
      </c>
      <c r="I505" s="15">
        <v>0</v>
      </c>
      <c r="J505" s="16">
        <v>7742199.4100000001</v>
      </c>
      <c r="K505" s="16">
        <v>82392261.260000005</v>
      </c>
      <c r="L505" s="16">
        <v>82392261.260000005</v>
      </c>
      <c r="M505" s="16">
        <v>151664396.33000001</v>
      </c>
    </row>
    <row r="506" spans="1:13" ht="30" x14ac:dyDescent="0.35">
      <c r="A506" s="13" t="s">
        <v>200</v>
      </c>
      <c r="B506" s="13" t="s">
        <v>190</v>
      </c>
      <c r="C506" s="13">
        <v>2210</v>
      </c>
      <c r="D506" s="13">
        <v>1320</v>
      </c>
      <c r="E506" s="13"/>
      <c r="F506" s="13" t="s">
        <v>201</v>
      </c>
      <c r="G506" s="15">
        <v>18346</v>
      </c>
      <c r="H506" s="15">
        <v>18346</v>
      </c>
      <c r="I506" s="15">
        <v>0</v>
      </c>
      <c r="J506" s="16">
        <v>0</v>
      </c>
      <c r="K506" s="16">
        <v>0</v>
      </c>
      <c r="L506" s="16">
        <v>0</v>
      </c>
      <c r="M506" s="16">
        <v>18346</v>
      </c>
    </row>
    <row r="507" spans="1:13" ht="30" x14ac:dyDescent="0.35">
      <c r="A507" s="13" t="s">
        <v>202</v>
      </c>
      <c r="B507" s="13" t="s">
        <v>190</v>
      </c>
      <c r="C507" s="13">
        <v>2210</v>
      </c>
      <c r="D507" s="13">
        <v>1320</v>
      </c>
      <c r="E507" s="13"/>
      <c r="F507" s="13" t="s">
        <v>203</v>
      </c>
      <c r="G507" s="15">
        <v>49553734</v>
      </c>
      <c r="H507" s="15">
        <v>50153734</v>
      </c>
      <c r="I507" s="15">
        <v>4816924.66</v>
      </c>
      <c r="J507" s="16">
        <v>20719362.25</v>
      </c>
      <c r="K507" s="16">
        <v>1287606.95</v>
      </c>
      <c r="L507" s="16">
        <v>1287606.95</v>
      </c>
      <c r="M507" s="16">
        <v>23329840.140000001</v>
      </c>
    </row>
    <row r="508" spans="1:13" ht="30" x14ac:dyDescent="0.35">
      <c r="A508" s="13" t="s">
        <v>202</v>
      </c>
      <c r="B508" s="13" t="s">
        <v>190</v>
      </c>
      <c r="C508" s="13">
        <v>2210</v>
      </c>
      <c r="D508" s="13">
        <v>1320</v>
      </c>
      <c r="E508" s="13"/>
      <c r="F508" s="13" t="s">
        <v>203</v>
      </c>
      <c r="G508" s="15">
        <v>5629433</v>
      </c>
      <c r="H508" s="15">
        <v>5448024</v>
      </c>
      <c r="I508" s="15">
        <v>0</v>
      </c>
      <c r="J508" s="16">
        <v>110685.4</v>
      </c>
      <c r="K508" s="16">
        <v>5263612.58</v>
      </c>
      <c r="L508" s="16">
        <v>5263612.58</v>
      </c>
      <c r="M508" s="16">
        <v>73726.02</v>
      </c>
    </row>
    <row r="509" spans="1:13" ht="30" x14ac:dyDescent="0.35">
      <c r="A509" s="13" t="s">
        <v>202</v>
      </c>
      <c r="B509" s="13" t="s">
        <v>190</v>
      </c>
      <c r="C509" s="13">
        <v>2210</v>
      </c>
      <c r="D509" s="13">
        <v>1320</v>
      </c>
      <c r="E509" s="13"/>
      <c r="F509" s="13" t="s">
        <v>203</v>
      </c>
      <c r="G509" s="15">
        <v>3386121</v>
      </c>
      <c r="H509" s="15">
        <v>3039471</v>
      </c>
      <c r="I509" s="15">
        <v>0</v>
      </c>
      <c r="J509" s="16">
        <v>0</v>
      </c>
      <c r="K509" s="16">
        <v>0</v>
      </c>
      <c r="L509" s="16">
        <v>0</v>
      </c>
      <c r="M509" s="16">
        <v>3039471</v>
      </c>
    </row>
    <row r="510" spans="1:13" ht="30" x14ac:dyDescent="0.35">
      <c r="A510" s="13" t="s">
        <v>202</v>
      </c>
      <c r="B510" s="13" t="s">
        <v>190</v>
      </c>
      <c r="C510" s="13">
        <v>2210</v>
      </c>
      <c r="D510" s="13">
        <v>1320</v>
      </c>
      <c r="E510" s="13"/>
      <c r="F510" s="13" t="s">
        <v>203</v>
      </c>
      <c r="G510" s="15">
        <v>1326073</v>
      </c>
      <c r="H510" s="15">
        <v>1585973</v>
      </c>
      <c r="I510" s="15">
        <v>297099.59999999998</v>
      </c>
      <c r="J510" s="16">
        <v>0</v>
      </c>
      <c r="K510" s="16">
        <v>259900</v>
      </c>
      <c r="L510" s="16">
        <v>259900</v>
      </c>
      <c r="M510" s="16">
        <v>1028973.4</v>
      </c>
    </row>
    <row r="511" spans="1:13" ht="30" x14ac:dyDescent="0.35">
      <c r="A511" s="13" t="s">
        <v>202</v>
      </c>
      <c r="B511" s="13" t="s">
        <v>190</v>
      </c>
      <c r="C511" s="13">
        <v>2210</v>
      </c>
      <c r="D511" s="13">
        <v>1320</v>
      </c>
      <c r="E511" s="13"/>
      <c r="F511" s="13" t="s">
        <v>203</v>
      </c>
      <c r="G511" s="15">
        <v>30418</v>
      </c>
      <c r="H511" s="15">
        <v>30418</v>
      </c>
      <c r="I511" s="15">
        <v>0</v>
      </c>
      <c r="J511" s="16">
        <v>0</v>
      </c>
      <c r="K511" s="16">
        <v>0</v>
      </c>
      <c r="L511" s="16">
        <v>0</v>
      </c>
      <c r="M511" s="16">
        <v>30418</v>
      </c>
    </row>
    <row r="512" spans="1:13" ht="20" x14ac:dyDescent="0.35">
      <c r="A512" s="13" t="s">
        <v>204</v>
      </c>
      <c r="B512" s="13" t="s">
        <v>190</v>
      </c>
      <c r="C512" s="13">
        <v>2210</v>
      </c>
      <c r="D512" s="13">
        <v>1320</v>
      </c>
      <c r="E512" s="13"/>
      <c r="F512" s="13" t="s">
        <v>205</v>
      </c>
      <c r="G512" s="15">
        <v>669075077</v>
      </c>
      <c r="H512" s="15">
        <v>492353955.77999997</v>
      </c>
      <c r="I512" s="15">
        <v>26519495.93</v>
      </c>
      <c r="J512" s="16">
        <v>148006954.56999999</v>
      </c>
      <c r="K512" s="16">
        <v>152609636.63999999</v>
      </c>
      <c r="L512" s="16">
        <v>151323325.53999999</v>
      </c>
      <c r="M512" s="16">
        <v>165217868.63999999</v>
      </c>
    </row>
    <row r="513" spans="1:13" ht="20" x14ac:dyDescent="0.35">
      <c r="A513" s="13" t="s">
        <v>204</v>
      </c>
      <c r="B513" s="13" t="s">
        <v>190</v>
      </c>
      <c r="C513" s="13">
        <v>2210</v>
      </c>
      <c r="D513" s="13">
        <v>1320</v>
      </c>
      <c r="E513" s="13"/>
      <c r="F513" s="13" t="s">
        <v>205</v>
      </c>
      <c r="G513" s="15">
        <v>8293873</v>
      </c>
      <c r="H513" s="15">
        <v>8524246</v>
      </c>
      <c r="I513" s="15">
        <v>0</v>
      </c>
      <c r="J513" s="16">
        <v>176430.99</v>
      </c>
      <c r="K513" s="16">
        <v>1300442.23</v>
      </c>
      <c r="L513" s="16">
        <v>1300442.23</v>
      </c>
      <c r="M513" s="16">
        <v>7047372.7800000003</v>
      </c>
    </row>
    <row r="514" spans="1:13" ht="20" x14ac:dyDescent="0.35">
      <c r="A514" s="13" t="s">
        <v>204</v>
      </c>
      <c r="B514" s="13" t="s">
        <v>14</v>
      </c>
      <c r="C514" s="13">
        <v>2210</v>
      </c>
      <c r="D514" s="13">
        <v>1320</v>
      </c>
      <c r="E514" s="13"/>
      <c r="F514" s="13" t="s">
        <v>205</v>
      </c>
      <c r="G514" s="15">
        <v>0</v>
      </c>
      <c r="H514" s="15">
        <v>0</v>
      </c>
      <c r="I514" s="15">
        <v>0</v>
      </c>
      <c r="J514" s="16">
        <v>0</v>
      </c>
      <c r="K514" s="16">
        <v>0</v>
      </c>
      <c r="L514" s="16">
        <v>0</v>
      </c>
      <c r="M514" s="16">
        <v>0</v>
      </c>
    </row>
    <row r="515" spans="1:13" ht="20" x14ac:dyDescent="0.35">
      <c r="A515" s="13" t="s">
        <v>204</v>
      </c>
      <c r="B515" s="13" t="s">
        <v>190</v>
      </c>
      <c r="C515" s="13">
        <v>2210</v>
      </c>
      <c r="D515" s="13">
        <v>1320</v>
      </c>
      <c r="E515" s="13"/>
      <c r="F515" s="13" t="s">
        <v>205</v>
      </c>
      <c r="G515" s="15">
        <v>359629770</v>
      </c>
      <c r="H515" s="15">
        <v>385241254.25999999</v>
      </c>
      <c r="I515" s="15">
        <v>23254683.690000001</v>
      </c>
      <c r="J515" s="16">
        <v>205532650.06</v>
      </c>
      <c r="K515" s="16">
        <v>32878468.350000001</v>
      </c>
      <c r="L515" s="16">
        <v>32878468.350000001</v>
      </c>
      <c r="M515" s="16">
        <v>123575452.16</v>
      </c>
    </row>
    <row r="516" spans="1:13" ht="20" x14ac:dyDescent="0.35">
      <c r="A516" s="13" t="s">
        <v>204</v>
      </c>
      <c r="B516" s="13" t="s">
        <v>190</v>
      </c>
      <c r="C516" s="13">
        <v>2210</v>
      </c>
      <c r="D516" s="13">
        <v>1320</v>
      </c>
      <c r="E516" s="13"/>
      <c r="F516" s="13" t="s">
        <v>205</v>
      </c>
      <c r="G516" s="15">
        <v>2724839</v>
      </c>
      <c r="H516" s="15">
        <v>4726659</v>
      </c>
      <c r="I516" s="15">
        <v>1310955</v>
      </c>
      <c r="J516" s="16">
        <v>263286.96000000002</v>
      </c>
      <c r="K516" s="16">
        <v>933489.75</v>
      </c>
      <c r="L516" s="16">
        <v>933489.75</v>
      </c>
      <c r="M516" s="16">
        <v>2218927.29</v>
      </c>
    </row>
    <row r="517" spans="1:13" ht="20" x14ac:dyDescent="0.35">
      <c r="A517" s="13" t="s">
        <v>204</v>
      </c>
      <c r="B517" s="13" t="s">
        <v>190</v>
      </c>
      <c r="C517" s="13">
        <v>2210</v>
      </c>
      <c r="D517" s="13">
        <v>1320</v>
      </c>
      <c r="E517" s="13"/>
      <c r="F517" s="13" t="s">
        <v>205</v>
      </c>
      <c r="G517" s="15">
        <v>36018375</v>
      </c>
      <c r="H517" s="15">
        <v>26318375</v>
      </c>
      <c r="I517" s="15">
        <v>0</v>
      </c>
      <c r="J517" s="16">
        <v>2427.63</v>
      </c>
      <c r="K517" s="16">
        <v>297572.37</v>
      </c>
      <c r="L517" s="16">
        <v>297572.37</v>
      </c>
      <c r="M517" s="16">
        <v>26018375</v>
      </c>
    </row>
    <row r="518" spans="1:13" ht="20" x14ac:dyDescent="0.35">
      <c r="A518" s="13" t="s">
        <v>204</v>
      </c>
      <c r="B518" s="13" t="s">
        <v>190</v>
      </c>
      <c r="C518" s="13">
        <v>2210</v>
      </c>
      <c r="D518" s="13">
        <v>1320</v>
      </c>
      <c r="E518" s="13"/>
      <c r="F518" s="13" t="s">
        <v>205</v>
      </c>
      <c r="G518" s="15">
        <v>19244596</v>
      </c>
      <c r="H518" s="15">
        <v>19244596</v>
      </c>
      <c r="I518" s="15">
        <v>460351.22</v>
      </c>
      <c r="J518" s="16">
        <v>18017888.34</v>
      </c>
      <c r="K518" s="16">
        <v>263403</v>
      </c>
      <c r="L518" s="16">
        <v>263403</v>
      </c>
      <c r="M518" s="16">
        <v>502953.44</v>
      </c>
    </row>
    <row r="519" spans="1:13" x14ac:dyDescent="0.35">
      <c r="A519" s="13" t="s">
        <v>206</v>
      </c>
      <c r="B519" s="13" t="s">
        <v>190</v>
      </c>
      <c r="C519" s="13">
        <v>2110</v>
      </c>
      <c r="D519" s="13">
        <v>1320</v>
      </c>
      <c r="E519" s="13"/>
      <c r="F519" s="13" t="s">
        <v>207</v>
      </c>
      <c r="G519" s="15">
        <v>6866233440</v>
      </c>
      <c r="H519" s="15">
        <v>6903092328.1700001</v>
      </c>
      <c r="I519" s="15">
        <v>4222954482.5700002</v>
      </c>
      <c r="J519" s="16">
        <v>536365255.20999998</v>
      </c>
      <c r="K519" s="16">
        <v>622052481.96000004</v>
      </c>
      <c r="L519" s="16">
        <v>622052481.96000004</v>
      </c>
      <c r="M519" s="16">
        <v>1521720108.4300001</v>
      </c>
    </row>
    <row r="520" spans="1:13" x14ac:dyDescent="0.35">
      <c r="A520" s="13" t="s">
        <v>206</v>
      </c>
      <c r="B520" s="13" t="s">
        <v>190</v>
      </c>
      <c r="C520" s="13">
        <v>2110</v>
      </c>
      <c r="D520" s="13">
        <v>1320</v>
      </c>
      <c r="E520" s="13"/>
      <c r="F520" s="13" t="s">
        <v>207</v>
      </c>
      <c r="G520" s="15">
        <v>331691496</v>
      </c>
      <c r="H520" s="15">
        <v>403621496</v>
      </c>
      <c r="I520" s="15">
        <v>383248441.19999999</v>
      </c>
      <c r="J520" s="16">
        <v>0</v>
      </c>
      <c r="K520" s="16">
        <v>0</v>
      </c>
      <c r="L520" s="16">
        <v>0</v>
      </c>
      <c r="M520" s="16">
        <v>20373054.800000001</v>
      </c>
    </row>
    <row r="521" spans="1:13" x14ac:dyDescent="0.35">
      <c r="A521" s="13" t="s">
        <v>206</v>
      </c>
      <c r="B521" s="13" t="s">
        <v>190</v>
      </c>
      <c r="C521" s="13">
        <v>2110</v>
      </c>
      <c r="D521" s="13">
        <v>1320</v>
      </c>
      <c r="E521" s="13"/>
      <c r="F521" s="13" t="s">
        <v>207</v>
      </c>
      <c r="G521" s="15">
        <v>1927911299</v>
      </c>
      <c r="H521" s="15">
        <v>1700150624</v>
      </c>
      <c r="I521" s="15">
        <v>706372069.54999995</v>
      </c>
      <c r="J521" s="16">
        <v>144355937.71000001</v>
      </c>
      <c r="K521" s="16">
        <v>121657731.11</v>
      </c>
      <c r="L521" s="16">
        <v>121657731.11</v>
      </c>
      <c r="M521" s="16">
        <v>727764885.63</v>
      </c>
    </row>
    <row r="522" spans="1:13" x14ac:dyDescent="0.35">
      <c r="A522" s="13" t="s">
        <v>206</v>
      </c>
      <c r="B522" s="13" t="s">
        <v>190</v>
      </c>
      <c r="C522" s="13">
        <v>2110</v>
      </c>
      <c r="D522" s="13">
        <v>1320</v>
      </c>
      <c r="E522" s="13"/>
      <c r="F522" s="13" t="s">
        <v>207</v>
      </c>
      <c r="G522" s="15">
        <v>0</v>
      </c>
      <c r="H522" s="15">
        <v>25495514.010000002</v>
      </c>
      <c r="I522" s="15">
        <v>0</v>
      </c>
      <c r="J522" s="16">
        <v>0</v>
      </c>
      <c r="K522" s="16">
        <v>25495514.010000002</v>
      </c>
      <c r="L522" s="16">
        <v>25495514.010000002</v>
      </c>
      <c r="M522" s="16">
        <v>0</v>
      </c>
    </row>
    <row r="523" spans="1:13" x14ac:dyDescent="0.35">
      <c r="A523" s="13" t="s">
        <v>206</v>
      </c>
      <c r="B523" s="13" t="s">
        <v>190</v>
      </c>
      <c r="C523" s="13">
        <v>2110</v>
      </c>
      <c r="D523" s="13">
        <v>1320</v>
      </c>
      <c r="E523" s="13"/>
      <c r="F523" s="13" t="s">
        <v>207</v>
      </c>
      <c r="G523" s="15">
        <v>65512694</v>
      </c>
      <c r="H523" s="15">
        <v>0</v>
      </c>
      <c r="I523" s="15">
        <v>0</v>
      </c>
      <c r="J523" s="16">
        <v>0</v>
      </c>
      <c r="K523" s="16">
        <v>0</v>
      </c>
      <c r="L523" s="16">
        <v>0</v>
      </c>
      <c r="M523" s="16">
        <v>0</v>
      </c>
    </row>
    <row r="524" spans="1:13" ht="20" x14ac:dyDescent="0.35">
      <c r="A524" s="13" t="s">
        <v>208</v>
      </c>
      <c r="B524" s="13" t="s">
        <v>190</v>
      </c>
      <c r="C524" s="13">
        <v>1</v>
      </c>
      <c r="D524" s="13">
        <v>1</v>
      </c>
      <c r="E524" s="13"/>
      <c r="F524" s="13" t="s">
        <v>209</v>
      </c>
      <c r="G524" s="15">
        <v>2500000</v>
      </c>
      <c r="H524" s="15">
        <v>3718337.09</v>
      </c>
      <c r="I524" s="15">
        <v>0</v>
      </c>
      <c r="J524" s="16">
        <v>0</v>
      </c>
      <c r="K524" s="16">
        <v>0</v>
      </c>
      <c r="L524" s="16">
        <v>0</v>
      </c>
      <c r="M524" s="16">
        <v>3718337.09</v>
      </c>
    </row>
    <row r="525" spans="1:13" ht="20" x14ac:dyDescent="0.35">
      <c r="A525" s="13" t="s">
        <v>208</v>
      </c>
      <c r="B525" s="13" t="s">
        <v>190</v>
      </c>
      <c r="C525" s="13">
        <v>1</v>
      </c>
      <c r="D525" s="13">
        <v>1</v>
      </c>
      <c r="E525" s="13"/>
      <c r="F525" s="13" t="s">
        <v>209</v>
      </c>
      <c r="G525" s="15">
        <v>0</v>
      </c>
      <c r="H525" s="15">
        <v>73056908</v>
      </c>
      <c r="I525" s="15">
        <v>0</v>
      </c>
      <c r="J525" s="16">
        <v>0</v>
      </c>
      <c r="K525" s="16">
        <v>0</v>
      </c>
      <c r="L525" s="16">
        <v>0</v>
      </c>
      <c r="M525" s="16">
        <v>73056908</v>
      </c>
    </row>
    <row r="526" spans="1:13" ht="20" x14ac:dyDescent="0.35">
      <c r="A526" s="13" t="s">
        <v>210</v>
      </c>
      <c r="B526" s="13" t="s">
        <v>190</v>
      </c>
      <c r="C526" s="13">
        <v>2150</v>
      </c>
      <c r="D526" s="13">
        <v>1320</v>
      </c>
      <c r="E526" s="13"/>
      <c r="F526" s="13" t="s">
        <v>211</v>
      </c>
      <c r="G526" s="15">
        <v>0</v>
      </c>
      <c r="H526" s="15">
        <v>92096201.890000001</v>
      </c>
      <c r="I526" s="15">
        <v>79000000</v>
      </c>
      <c r="J526" s="16">
        <v>0.01</v>
      </c>
      <c r="K526" s="16">
        <v>13096201.880000001</v>
      </c>
      <c r="L526" s="16">
        <v>13096201.880000001</v>
      </c>
      <c r="M526" s="16">
        <v>0</v>
      </c>
    </row>
    <row r="527" spans="1:13" x14ac:dyDescent="0.35">
      <c r="A527" s="13" t="s">
        <v>212</v>
      </c>
      <c r="B527" s="13" t="s">
        <v>190</v>
      </c>
      <c r="C527" s="13">
        <v>2220</v>
      </c>
      <c r="D527" s="13">
        <v>1320</v>
      </c>
      <c r="E527" s="13"/>
      <c r="F527" s="13" t="s">
        <v>213</v>
      </c>
      <c r="G527" s="15">
        <v>0</v>
      </c>
      <c r="H527" s="15">
        <v>140302869</v>
      </c>
      <c r="I527" s="15">
        <v>127000000</v>
      </c>
      <c r="J527" s="16">
        <v>0</v>
      </c>
      <c r="K527" s="16">
        <v>0</v>
      </c>
      <c r="L527" s="16">
        <v>0</v>
      </c>
      <c r="M527" s="16">
        <v>13302869</v>
      </c>
    </row>
    <row r="528" spans="1:13" ht="20" x14ac:dyDescent="0.35">
      <c r="A528" s="13" t="s">
        <v>214</v>
      </c>
      <c r="B528" s="13" t="s">
        <v>190</v>
      </c>
      <c r="C528" s="13">
        <v>1</v>
      </c>
      <c r="D528" s="13">
        <v>1</v>
      </c>
      <c r="E528" s="13"/>
      <c r="F528" s="13" t="s">
        <v>215</v>
      </c>
      <c r="G528" s="15">
        <v>4000000</v>
      </c>
      <c r="H528" s="15">
        <v>4000000</v>
      </c>
      <c r="I528" s="15">
        <v>0</v>
      </c>
      <c r="J528" s="16">
        <v>0</v>
      </c>
      <c r="K528" s="16">
        <v>0</v>
      </c>
      <c r="L528" s="16">
        <v>0</v>
      </c>
      <c r="M528" s="16">
        <v>4000000</v>
      </c>
    </row>
    <row r="529" spans="1:13" x14ac:dyDescent="0.35">
      <c r="A529" s="13" t="s">
        <v>216</v>
      </c>
      <c r="B529" s="13" t="s">
        <v>190</v>
      </c>
      <c r="C529" s="13">
        <v>2240</v>
      </c>
      <c r="D529" s="13">
        <v>1320</v>
      </c>
      <c r="E529" s="13"/>
      <c r="F529" s="13" t="s">
        <v>217</v>
      </c>
      <c r="G529" s="15">
        <v>4198142588</v>
      </c>
      <c r="H529" s="15">
        <v>4412539277.6000004</v>
      </c>
      <c r="I529" s="15">
        <v>589688848.90999997</v>
      </c>
      <c r="J529" s="16">
        <v>1069944953.98</v>
      </c>
      <c r="K529" s="16">
        <v>1241267416.78</v>
      </c>
      <c r="L529" s="16">
        <v>1240792706.4100001</v>
      </c>
      <c r="M529" s="16">
        <v>1511638057.9300001</v>
      </c>
    </row>
    <row r="530" spans="1:13" x14ac:dyDescent="0.35">
      <c r="A530" s="13" t="s">
        <v>216</v>
      </c>
      <c r="B530" s="13" t="s">
        <v>190</v>
      </c>
      <c r="C530" s="13">
        <v>2240</v>
      </c>
      <c r="D530" s="13">
        <v>1320</v>
      </c>
      <c r="E530" s="13"/>
      <c r="F530" s="13" t="s">
        <v>217</v>
      </c>
      <c r="G530" s="15">
        <v>2684213</v>
      </c>
      <c r="H530" s="15">
        <v>2684213</v>
      </c>
      <c r="I530" s="15">
        <v>127667.22</v>
      </c>
      <c r="J530" s="16">
        <v>0</v>
      </c>
      <c r="K530" s="16">
        <v>0</v>
      </c>
      <c r="L530" s="16">
        <v>0</v>
      </c>
      <c r="M530" s="16">
        <v>2556545.7799999998</v>
      </c>
    </row>
    <row r="531" spans="1:13" x14ac:dyDescent="0.35">
      <c r="A531" s="13" t="s">
        <v>216</v>
      </c>
      <c r="B531" s="13" t="s">
        <v>190</v>
      </c>
      <c r="C531" s="13">
        <v>2240</v>
      </c>
      <c r="D531" s="13">
        <v>1320</v>
      </c>
      <c r="E531" s="13"/>
      <c r="F531" s="13" t="s">
        <v>217</v>
      </c>
      <c r="G531" s="15">
        <v>694480873</v>
      </c>
      <c r="H531" s="15">
        <v>672980873</v>
      </c>
      <c r="I531" s="15">
        <v>164932854.84</v>
      </c>
      <c r="J531" s="16">
        <v>75038429.969999999</v>
      </c>
      <c r="K531" s="16">
        <v>162082830.25</v>
      </c>
      <c r="L531" s="16">
        <v>162082830.25</v>
      </c>
      <c r="M531" s="16">
        <v>270926757.94</v>
      </c>
    </row>
    <row r="532" spans="1:13" x14ac:dyDescent="0.35">
      <c r="A532" s="13" t="s">
        <v>216</v>
      </c>
      <c r="B532" s="13" t="s">
        <v>190</v>
      </c>
      <c r="C532" s="13">
        <v>2240</v>
      </c>
      <c r="D532" s="13">
        <v>1320</v>
      </c>
      <c r="E532" s="13"/>
      <c r="F532" s="13" t="s">
        <v>217</v>
      </c>
      <c r="G532" s="15">
        <v>14834602</v>
      </c>
      <c r="H532" s="15">
        <v>14834602</v>
      </c>
      <c r="I532" s="15">
        <v>1939102</v>
      </c>
      <c r="J532" s="16">
        <v>0</v>
      </c>
      <c r="K532" s="16">
        <v>0</v>
      </c>
      <c r="L532" s="16">
        <v>0</v>
      </c>
      <c r="M532" s="16">
        <v>12895500</v>
      </c>
    </row>
    <row r="533" spans="1:13" x14ac:dyDescent="0.35">
      <c r="A533" s="13" t="s">
        <v>216</v>
      </c>
      <c r="B533" s="13" t="s">
        <v>190</v>
      </c>
      <c r="C533" s="13">
        <v>2240</v>
      </c>
      <c r="D533" s="13">
        <v>1320</v>
      </c>
      <c r="E533" s="13"/>
      <c r="F533" s="13" t="s">
        <v>217</v>
      </c>
      <c r="G533" s="15">
        <v>26278000</v>
      </c>
      <c r="H533" s="15">
        <v>26278000</v>
      </c>
      <c r="I533" s="15">
        <v>0</v>
      </c>
      <c r="J533" s="16">
        <v>0</v>
      </c>
      <c r="K533" s="16">
        <v>0</v>
      </c>
      <c r="L533" s="16">
        <v>0</v>
      </c>
      <c r="M533" s="16">
        <v>26278000</v>
      </c>
    </row>
    <row r="534" spans="1:13" x14ac:dyDescent="0.35">
      <c r="A534" s="13" t="s">
        <v>216</v>
      </c>
      <c r="B534" s="13" t="s">
        <v>190</v>
      </c>
      <c r="C534" s="13">
        <v>2240</v>
      </c>
      <c r="D534" s="13">
        <v>1320</v>
      </c>
      <c r="E534" s="13"/>
      <c r="F534" s="13" t="s">
        <v>217</v>
      </c>
      <c r="G534" s="15">
        <v>142419435</v>
      </c>
      <c r="H534" s="15">
        <v>142419435</v>
      </c>
      <c r="I534" s="15">
        <v>30000009.600000001</v>
      </c>
      <c r="J534" s="16">
        <v>57665277.009999998</v>
      </c>
      <c r="K534" s="16">
        <v>32437051.989999998</v>
      </c>
      <c r="L534" s="16">
        <v>32437051.989999998</v>
      </c>
      <c r="M534" s="16">
        <v>22317096.399999999</v>
      </c>
    </row>
    <row r="535" spans="1:13" x14ac:dyDescent="0.35">
      <c r="A535" s="13" t="s">
        <v>218</v>
      </c>
      <c r="B535" s="13" t="s">
        <v>190</v>
      </c>
      <c r="C535" s="13">
        <v>2250</v>
      </c>
      <c r="D535" s="13">
        <v>1320</v>
      </c>
      <c r="E535" s="13"/>
      <c r="F535" s="13" t="s">
        <v>219</v>
      </c>
      <c r="G535" s="15">
        <v>3542550</v>
      </c>
      <c r="H535" s="15">
        <v>3205845</v>
      </c>
      <c r="I535" s="15">
        <v>0</v>
      </c>
      <c r="J535" s="16">
        <v>0</v>
      </c>
      <c r="K535" s="16">
        <v>0</v>
      </c>
      <c r="L535" s="16">
        <v>0</v>
      </c>
      <c r="M535" s="16">
        <v>3205845</v>
      </c>
    </row>
    <row r="536" spans="1:13" ht="50" x14ac:dyDescent="0.35">
      <c r="A536" s="13" t="s">
        <v>220</v>
      </c>
      <c r="B536" s="13" t="s">
        <v>14</v>
      </c>
      <c r="C536" s="13">
        <v>1310</v>
      </c>
      <c r="D536" s="13">
        <v>1330</v>
      </c>
      <c r="E536" s="13" t="s">
        <v>221</v>
      </c>
      <c r="F536" s="13" t="s">
        <v>222</v>
      </c>
      <c r="G536" s="15">
        <v>399909413</v>
      </c>
      <c r="H536" s="15">
        <v>399909413</v>
      </c>
      <c r="I536" s="15">
        <v>0</v>
      </c>
      <c r="J536" s="16">
        <v>60121910.630000003</v>
      </c>
      <c r="K536" s="16">
        <v>59787502.369999997</v>
      </c>
      <c r="L536" s="16">
        <v>59787502.369999997</v>
      </c>
      <c r="M536" s="16">
        <v>280000000</v>
      </c>
    </row>
    <row r="537" spans="1:13" ht="50" x14ac:dyDescent="0.35">
      <c r="A537" s="13" t="s">
        <v>220</v>
      </c>
      <c r="B537" s="13" t="s">
        <v>14</v>
      </c>
      <c r="C537" s="13">
        <v>1310</v>
      </c>
      <c r="D537" s="13">
        <v>1330</v>
      </c>
      <c r="E537" s="13" t="s">
        <v>221</v>
      </c>
      <c r="F537" s="13" t="s">
        <v>222</v>
      </c>
      <c r="G537" s="15">
        <v>274109915</v>
      </c>
      <c r="H537" s="15">
        <v>274109915</v>
      </c>
      <c r="I537" s="15">
        <v>0</v>
      </c>
      <c r="J537" s="16">
        <v>145507751.47999999</v>
      </c>
      <c r="K537" s="16">
        <v>128602163.52</v>
      </c>
      <c r="L537" s="16">
        <v>128602163.52</v>
      </c>
      <c r="M537" s="16">
        <v>0</v>
      </c>
    </row>
    <row r="538" spans="1:13" ht="50" x14ac:dyDescent="0.35">
      <c r="A538" s="13" t="s">
        <v>220</v>
      </c>
      <c r="B538" s="13" t="s">
        <v>14</v>
      </c>
      <c r="C538" s="13">
        <v>1310</v>
      </c>
      <c r="D538" s="13">
        <v>1330</v>
      </c>
      <c r="E538" s="13" t="s">
        <v>221</v>
      </c>
      <c r="F538" s="13" t="s">
        <v>222</v>
      </c>
      <c r="G538" s="15">
        <v>151439161</v>
      </c>
      <c r="H538" s="15">
        <v>151439161</v>
      </c>
      <c r="I538" s="15">
        <v>0</v>
      </c>
      <c r="J538" s="16">
        <v>84888933.719999999</v>
      </c>
      <c r="K538" s="16">
        <v>66550227.280000001</v>
      </c>
      <c r="L538" s="16">
        <v>66550227.280000001</v>
      </c>
      <c r="M538" s="16">
        <v>0</v>
      </c>
    </row>
    <row r="539" spans="1:13" ht="50" x14ac:dyDescent="0.35">
      <c r="A539" s="13" t="s">
        <v>220</v>
      </c>
      <c r="B539" s="13" t="s">
        <v>14</v>
      </c>
      <c r="C539" s="13">
        <v>1310</v>
      </c>
      <c r="D539" s="13">
        <v>1330</v>
      </c>
      <c r="E539" s="13" t="s">
        <v>221</v>
      </c>
      <c r="F539" s="13" t="s">
        <v>222</v>
      </c>
      <c r="G539" s="15">
        <v>91833555</v>
      </c>
      <c r="H539" s="15">
        <v>91833555</v>
      </c>
      <c r="I539" s="15">
        <v>0</v>
      </c>
      <c r="J539" s="16">
        <v>49422084.75</v>
      </c>
      <c r="K539" s="16">
        <v>42411470.25</v>
      </c>
      <c r="L539" s="16">
        <v>42411470.25</v>
      </c>
      <c r="M539" s="16">
        <v>0</v>
      </c>
    </row>
    <row r="540" spans="1:13" ht="50" x14ac:dyDescent="0.35">
      <c r="A540" s="13" t="s">
        <v>220</v>
      </c>
      <c r="B540" s="13" t="s">
        <v>14</v>
      </c>
      <c r="C540" s="13">
        <v>1310</v>
      </c>
      <c r="D540" s="13">
        <v>1330</v>
      </c>
      <c r="E540" s="13" t="s">
        <v>221</v>
      </c>
      <c r="F540" s="13" t="s">
        <v>222</v>
      </c>
      <c r="G540" s="15">
        <v>70109230</v>
      </c>
      <c r="H540" s="15">
        <v>70109230</v>
      </c>
      <c r="I540" s="15">
        <v>0</v>
      </c>
      <c r="J540" s="16">
        <v>38238041.700000003</v>
      </c>
      <c r="K540" s="16">
        <v>31871188.300000001</v>
      </c>
      <c r="L540" s="16">
        <v>31871188.300000001</v>
      </c>
      <c r="M540" s="16">
        <v>0</v>
      </c>
    </row>
    <row r="541" spans="1:13" ht="50" x14ac:dyDescent="0.35">
      <c r="A541" s="13" t="s">
        <v>220</v>
      </c>
      <c r="B541" s="13" t="s">
        <v>14</v>
      </c>
      <c r="C541" s="13">
        <v>1310</v>
      </c>
      <c r="D541" s="13">
        <v>1330</v>
      </c>
      <c r="E541" s="13" t="s">
        <v>221</v>
      </c>
      <c r="F541" s="13" t="s">
        <v>222</v>
      </c>
      <c r="G541" s="15">
        <v>17803425</v>
      </c>
      <c r="H541" s="15">
        <v>17803425</v>
      </c>
      <c r="I541" s="15">
        <v>0</v>
      </c>
      <c r="J541" s="16">
        <v>11220607.289999999</v>
      </c>
      <c r="K541" s="16">
        <v>6582817.71</v>
      </c>
      <c r="L541" s="16">
        <v>6582817.71</v>
      </c>
      <c r="M541" s="16">
        <v>0</v>
      </c>
    </row>
    <row r="542" spans="1:13" ht="50" x14ac:dyDescent="0.35">
      <c r="A542" s="13" t="s">
        <v>220</v>
      </c>
      <c r="B542" s="13" t="s">
        <v>14</v>
      </c>
      <c r="C542" s="13">
        <v>1310</v>
      </c>
      <c r="D542" s="13">
        <v>1330</v>
      </c>
      <c r="E542" s="13" t="s">
        <v>221</v>
      </c>
      <c r="F542" s="13" t="s">
        <v>222</v>
      </c>
      <c r="G542" s="15">
        <v>2843343</v>
      </c>
      <c r="H542" s="15">
        <v>2843343</v>
      </c>
      <c r="I542" s="15">
        <v>0</v>
      </c>
      <c r="J542" s="16">
        <v>1699316.05</v>
      </c>
      <c r="K542" s="16">
        <v>1144026.95</v>
      </c>
      <c r="L542" s="16">
        <v>1144026.95</v>
      </c>
      <c r="M542" s="16">
        <v>0</v>
      </c>
    </row>
    <row r="543" spans="1:13" ht="40" x14ac:dyDescent="0.35">
      <c r="A543" s="13" t="s">
        <v>223</v>
      </c>
      <c r="B543" s="13" t="s">
        <v>14</v>
      </c>
      <c r="C543" s="13">
        <v>1</v>
      </c>
      <c r="D543" s="13">
        <v>1</v>
      </c>
      <c r="E543" s="13"/>
      <c r="F543" s="13" t="s">
        <v>224</v>
      </c>
      <c r="G543" s="15">
        <v>0</v>
      </c>
      <c r="H543" s="15">
        <v>0</v>
      </c>
      <c r="I543" s="15">
        <v>0</v>
      </c>
      <c r="J543" s="16">
        <v>0</v>
      </c>
      <c r="K543" s="16">
        <v>0</v>
      </c>
      <c r="L543" s="16">
        <v>0</v>
      </c>
      <c r="M543" s="16">
        <v>0</v>
      </c>
    </row>
    <row r="544" spans="1:13" x14ac:dyDescent="0.35">
      <c r="A544" s="13" t="s">
        <v>225</v>
      </c>
      <c r="B544" s="13" t="s">
        <v>14</v>
      </c>
      <c r="C544" s="13">
        <v>1320</v>
      </c>
      <c r="D544" s="13">
        <v>1320</v>
      </c>
      <c r="E544" s="13"/>
      <c r="F544" s="13" t="s">
        <v>226</v>
      </c>
      <c r="G544" s="15">
        <v>2128008</v>
      </c>
      <c r="H544" s="15">
        <v>2128008</v>
      </c>
      <c r="I544" s="15">
        <v>0</v>
      </c>
      <c r="J544" s="16">
        <v>422773.2</v>
      </c>
      <c r="K544" s="16">
        <v>1705234.8</v>
      </c>
      <c r="L544" s="16">
        <v>1705234.8</v>
      </c>
      <c r="M544" s="16">
        <v>0</v>
      </c>
    </row>
    <row r="545" spans="1:13" x14ac:dyDescent="0.35">
      <c r="A545" s="13" t="s">
        <v>225</v>
      </c>
      <c r="B545" s="13" t="s">
        <v>14</v>
      </c>
      <c r="C545" s="13">
        <v>1320</v>
      </c>
      <c r="D545" s="13">
        <v>1320</v>
      </c>
      <c r="E545" s="13"/>
      <c r="F545" s="13" t="s">
        <v>226</v>
      </c>
      <c r="G545" s="15">
        <v>8607121</v>
      </c>
      <c r="H545" s="15">
        <v>8607121</v>
      </c>
      <c r="I545" s="15">
        <v>0</v>
      </c>
      <c r="J545" s="16">
        <v>364726.22</v>
      </c>
      <c r="K545" s="16">
        <v>1526226.23</v>
      </c>
      <c r="L545" s="16">
        <v>767892.29</v>
      </c>
      <c r="M545" s="16">
        <v>6716168.5499999998</v>
      </c>
    </row>
    <row r="546" spans="1:13" x14ac:dyDescent="0.35">
      <c r="A546" s="13" t="s">
        <v>225</v>
      </c>
      <c r="B546" s="13" t="s">
        <v>14</v>
      </c>
      <c r="C546" s="13">
        <v>1320</v>
      </c>
      <c r="D546" s="13">
        <v>1320</v>
      </c>
      <c r="E546" s="13"/>
      <c r="F546" s="13" t="s">
        <v>226</v>
      </c>
      <c r="G546" s="15">
        <v>3001345</v>
      </c>
      <c r="H546" s="15">
        <v>3001345</v>
      </c>
      <c r="I546" s="15">
        <v>0</v>
      </c>
      <c r="J546" s="16">
        <v>0</v>
      </c>
      <c r="K546" s="16">
        <v>3001344</v>
      </c>
      <c r="L546" s="16">
        <v>0</v>
      </c>
      <c r="M546" s="16">
        <v>1</v>
      </c>
    </row>
    <row r="547" spans="1:13" x14ac:dyDescent="0.35">
      <c r="A547" s="13" t="s">
        <v>225</v>
      </c>
      <c r="B547" s="13" t="s">
        <v>14</v>
      </c>
      <c r="C547" s="13">
        <v>1320</v>
      </c>
      <c r="D547" s="13">
        <v>1320</v>
      </c>
      <c r="E547" s="13"/>
      <c r="F547" s="13" t="s">
        <v>226</v>
      </c>
      <c r="G547" s="15">
        <v>4384432</v>
      </c>
      <c r="H547" s="15">
        <v>4384432</v>
      </c>
      <c r="I547" s="15">
        <v>0</v>
      </c>
      <c r="J547" s="16">
        <v>2349086.08</v>
      </c>
      <c r="K547" s="16">
        <v>1283169.67</v>
      </c>
      <c r="L547" s="16">
        <v>1283169.67</v>
      </c>
      <c r="M547" s="16">
        <v>752176.25</v>
      </c>
    </row>
    <row r="548" spans="1:13" x14ac:dyDescent="0.35">
      <c r="A548" s="13" t="s">
        <v>225</v>
      </c>
      <c r="B548" s="13" t="s">
        <v>14</v>
      </c>
      <c r="C548" s="13">
        <v>1320</v>
      </c>
      <c r="D548" s="13">
        <v>1320</v>
      </c>
      <c r="E548" s="13"/>
      <c r="F548" s="13" t="s">
        <v>226</v>
      </c>
      <c r="G548" s="15">
        <v>4754275</v>
      </c>
      <c r="H548" s="15">
        <v>4754275</v>
      </c>
      <c r="I548" s="15">
        <v>0</v>
      </c>
      <c r="J548" s="16">
        <v>3262299.2</v>
      </c>
      <c r="K548" s="16">
        <v>1491975.8</v>
      </c>
      <c r="L548" s="16">
        <v>1491975.8</v>
      </c>
      <c r="M548" s="16">
        <v>0</v>
      </c>
    </row>
    <row r="549" spans="1:13" x14ac:dyDescent="0.35">
      <c r="A549" s="13" t="s">
        <v>227</v>
      </c>
      <c r="B549" s="13" t="s">
        <v>14</v>
      </c>
      <c r="C549" s="13">
        <v>1</v>
      </c>
      <c r="D549" s="13">
        <v>1</v>
      </c>
      <c r="E549" s="13"/>
      <c r="F549" s="13" t="s">
        <v>228</v>
      </c>
      <c r="G549" s="15">
        <v>180000000</v>
      </c>
      <c r="H549" s="15">
        <v>180000000</v>
      </c>
      <c r="I549" s="15">
        <v>0</v>
      </c>
      <c r="J549" s="16">
        <v>18183333.32</v>
      </c>
      <c r="K549" s="16">
        <v>116816666.68000001</v>
      </c>
      <c r="L549" s="16">
        <v>116816666.68000001</v>
      </c>
      <c r="M549" s="16">
        <v>45000000</v>
      </c>
    </row>
    <row r="550" spans="1:13" x14ac:dyDescent="0.35">
      <c r="A550" s="13" t="s">
        <v>229</v>
      </c>
      <c r="B550" s="13" t="s">
        <v>14</v>
      </c>
      <c r="C550" s="13">
        <v>1320</v>
      </c>
      <c r="D550" s="13">
        <v>1320</v>
      </c>
      <c r="E550" s="13"/>
      <c r="F550" s="13" t="s">
        <v>230</v>
      </c>
      <c r="G550" s="15">
        <v>172750000</v>
      </c>
      <c r="H550" s="15">
        <v>172750000</v>
      </c>
      <c r="I550" s="15">
        <v>0</v>
      </c>
      <c r="J550" s="16">
        <v>46050511.909999996</v>
      </c>
      <c r="K550" s="16">
        <v>93699488.090000004</v>
      </c>
      <c r="L550" s="16">
        <v>93699488.090000004</v>
      </c>
      <c r="M550" s="16">
        <v>33000000</v>
      </c>
    </row>
    <row r="551" spans="1:13" x14ac:dyDescent="0.35">
      <c r="A551" s="13" t="s">
        <v>229</v>
      </c>
      <c r="B551" s="13" t="s">
        <v>14</v>
      </c>
      <c r="C551" s="13">
        <v>1320</v>
      </c>
      <c r="D551" s="13">
        <v>1320</v>
      </c>
      <c r="E551" s="13"/>
      <c r="F551" s="13" t="s">
        <v>230</v>
      </c>
      <c r="G551" s="15">
        <v>544000000</v>
      </c>
      <c r="H551" s="15">
        <v>544000000</v>
      </c>
      <c r="I551" s="15">
        <v>0</v>
      </c>
      <c r="J551" s="16">
        <v>200783225.75</v>
      </c>
      <c r="K551" s="16">
        <v>198216774.25</v>
      </c>
      <c r="L551" s="16">
        <v>198216774.25</v>
      </c>
      <c r="M551" s="16">
        <v>145000000</v>
      </c>
    </row>
    <row r="552" spans="1:13" x14ac:dyDescent="0.35">
      <c r="A552" s="13" t="s">
        <v>229</v>
      </c>
      <c r="B552" s="13" t="s">
        <v>14</v>
      </c>
      <c r="C552" s="13">
        <v>1320</v>
      </c>
      <c r="D552" s="13">
        <v>1320</v>
      </c>
      <c r="E552" s="13"/>
      <c r="F552" s="13" t="s">
        <v>230</v>
      </c>
      <c r="G552" s="15">
        <v>259950000</v>
      </c>
      <c r="H552" s="15">
        <v>259950000</v>
      </c>
      <c r="I552" s="15">
        <v>0</v>
      </c>
      <c r="J552" s="16">
        <v>132132095.81999999</v>
      </c>
      <c r="K552" s="16">
        <v>70817904.180000007</v>
      </c>
      <c r="L552" s="16">
        <v>70817904.180000007</v>
      </c>
      <c r="M552" s="16">
        <v>57000000</v>
      </c>
    </row>
    <row r="553" spans="1:13" x14ac:dyDescent="0.35">
      <c r="A553" s="13" t="s">
        <v>229</v>
      </c>
      <c r="B553" s="13" t="s">
        <v>14</v>
      </c>
      <c r="C553" s="13">
        <v>1320</v>
      </c>
      <c r="D553" s="13">
        <v>1320</v>
      </c>
      <c r="E553" s="13"/>
      <c r="F553" s="13" t="s">
        <v>230</v>
      </c>
      <c r="G553" s="15">
        <v>259950000</v>
      </c>
      <c r="H553" s="15">
        <v>259950000</v>
      </c>
      <c r="I553" s="15">
        <v>0</v>
      </c>
      <c r="J553" s="16">
        <v>129558472.64</v>
      </c>
      <c r="K553" s="16">
        <v>53391527.359999999</v>
      </c>
      <c r="L553" s="16">
        <v>53391527.359999999</v>
      </c>
      <c r="M553" s="16">
        <v>77000000</v>
      </c>
    </row>
    <row r="554" spans="1:13" x14ac:dyDescent="0.35">
      <c r="A554" s="13" t="s">
        <v>229</v>
      </c>
      <c r="B554" s="13" t="s">
        <v>14</v>
      </c>
      <c r="C554" s="13">
        <v>1320</v>
      </c>
      <c r="D554" s="13">
        <v>1320</v>
      </c>
      <c r="E554" s="13"/>
      <c r="F554" s="13" t="s">
        <v>230</v>
      </c>
      <c r="G554" s="15">
        <v>148500000</v>
      </c>
      <c r="H554" s="15">
        <v>148500000</v>
      </c>
      <c r="I554" s="15">
        <v>0</v>
      </c>
      <c r="J554" s="16">
        <v>84265636.739999995</v>
      </c>
      <c r="K554" s="16">
        <v>36234363.259999998</v>
      </c>
      <c r="L554" s="16">
        <v>36234363.259999998</v>
      </c>
      <c r="M554" s="16">
        <v>28000000</v>
      </c>
    </row>
    <row r="555" spans="1:13" x14ac:dyDescent="0.35">
      <c r="A555" s="13" t="s">
        <v>229</v>
      </c>
      <c r="B555" s="13" t="s">
        <v>14</v>
      </c>
      <c r="C555" s="13">
        <v>1320</v>
      </c>
      <c r="D555" s="13">
        <v>1320</v>
      </c>
      <c r="E555" s="13"/>
      <c r="F555" s="13" t="s">
        <v>230</v>
      </c>
      <c r="G555" s="15">
        <v>14850000</v>
      </c>
      <c r="H555" s="15">
        <v>14850000</v>
      </c>
      <c r="I555" s="15">
        <v>0</v>
      </c>
      <c r="J555" s="16">
        <v>0</v>
      </c>
      <c r="K555" s="16">
        <v>14850000</v>
      </c>
      <c r="L555" s="16">
        <v>14850000</v>
      </c>
      <c r="M555" s="16">
        <v>0</v>
      </c>
    </row>
    <row r="556" spans="1:13" x14ac:dyDescent="0.35">
      <c r="A556" s="13" t="s">
        <v>229</v>
      </c>
      <c r="B556" s="13" t="s">
        <v>14</v>
      </c>
      <c r="C556" s="13">
        <v>1320</v>
      </c>
      <c r="D556" s="13">
        <v>1320</v>
      </c>
      <c r="E556" s="13"/>
      <c r="F556" s="13" t="s">
        <v>230</v>
      </c>
      <c r="G556" s="15">
        <v>2864333</v>
      </c>
      <c r="H556" s="15">
        <v>2864333</v>
      </c>
      <c r="I556" s="15">
        <v>0</v>
      </c>
      <c r="J556" s="16">
        <v>2864333</v>
      </c>
      <c r="K556" s="16">
        <v>0</v>
      </c>
      <c r="L556" s="16">
        <v>0</v>
      </c>
      <c r="M556" s="16">
        <v>0</v>
      </c>
    </row>
    <row r="557" spans="1:13" ht="30" x14ac:dyDescent="0.35">
      <c r="A557" s="13" t="s">
        <v>231</v>
      </c>
      <c r="B557" s="13" t="s">
        <v>14</v>
      </c>
      <c r="C557" s="13">
        <v>1</v>
      </c>
      <c r="D557" s="13">
        <v>3530</v>
      </c>
      <c r="E557" s="13"/>
      <c r="F557" s="13" t="s">
        <v>232</v>
      </c>
      <c r="G557" s="15">
        <v>20500000</v>
      </c>
      <c r="H557" s="15">
        <v>20500000</v>
      </c>
      <c r="I557" s="15">
        <v>0</v>
      </c>
      <c r="J557" s="16">
        <v>0</v>
      </c>
      <c r="K557" s="16">
        <v>20500000</v>
      </c>
      <c r="L557" s="16">
        <v>20500000</v>
      </c>
      <c r="M557" s="16">
        <v>0</v>
      </c>
    </row>
    <row r="558" spans="1:13" ht="40" x14ac:dyDescent="0.35">
      <c r="A558" s="13" t="s">
        <v>233</v>
      </c>
      <c r="B558" s="13" t="s">
        <v>14</v>
      </c>
      <c r="C558" s="13">
        <v>1</v>
      </c>
      <c r="D558" s="13">
        <v>1</v>
      </c>
      <c r="E558" s="13"/>
      <c r="F558" s="13" t="s">
        <v>234</v>
      </c>
      <c r="G558" s="15">
        <v>703816075</v>
      </c>
      <c r="H558" s="15">
        <v>703816075</v>
      </c>
      <c r="I558" s="15">
        <v>0</v>
      </c>
      <c r="J558" s="16">
        <v>237875823.05000001</v>
      </c>
      <c r="K558" s="16">
        <v>465940251.94999999</v>
      </c>
      <c r="L558" s="16">
        <v>465940251.94999999</v>
      </c>
      <c r="M558" s="16">
        <v>0</v>
      </c>
    </row>
    <row r="559" spans="1:13" ht="40" x14ac:dyDescent="0.35">
      <c r="A559" s="13" t="s">
        <v>233</v>
      </c>
      <c r="B559" s="13" t="s">
        <v>14</v>
      </c>
      <c r="C559" s="13">
        <v>1</v>
      </c>
      <c r="D559" s="13">
        <v>1</v>
      </c>
      <c r="E559" s="13"/>
      <c r="F559" s="13" t="s">
        <v>234</v>
      </c>
      <c r="G559" s="15">
        <v>1721410269</v>
      </c>
      <c r="H559" s="15">
        <v>1721410269</v>
      </c>
      <c r="I559" s="15">
        <v>0</v>
      </c>
      <c r="J559" s="16">
        <v>582582251.5</v>
      </c>
      <c r="K559" s="16">
        <v>1138828017.5</v>
      </c>
      <c r="L559" s="16">
        <v>1138828017.5</v>
      </c>
      <c r="M559" s="16">
        <v>0</v>
      </c>
    </row>
    <row r="560" spans="1:13" ht="40" x14ac:dyDescent="0.35">
      <c r="A560" s="13" t="s">
        <v>233</v>
      </c>
      <c r="B560" s="13" t="s">
        <v>14</v>
      </c>
      <c r="C560" s="13">
        <v>1</v>
      </c>
      <c r="D560" s="13">
        <v>1</v>
      </c>
      <c r="E560" s="13"/>
      <c r="F560" s="13" t="s">
        <v>234</v>
      </c>
      <c r="G560" s="15">
        <v>951037934</v>
      </c>
      <c r="H560" s="15">
        <v>951037934</v>
      </c>
      <c r="I560" s="15">
        <v>0</v>
      </c>
      <c r="J560" s="16">
        <v>357451635.70999998</v>
      </c>
      <c r="K560" s="16">
        <v>593586298.28999996</v>
      </c>
      <c r="L560" s="16">
        <v>593586298.28999996</v>
      </c>
      <c r="M560" s="16">
        <v>0</v>
      </c>
    </row>
    <row r="561" spans="1:13" ht="40" x14ac:dyDescent="0.35">
      <c r="A561" s="13" t="s">
        <v>233</v>
      </c>
      <c r="B561" s="13" t="s">
        <v>14</v>
      </c>
      <c r="C561" s="13">
        <v>1</v>
      </c>
      <c r="D561" s="13">
        <v>1</v>
      </c>
      <c r="E561" s="13"/>
      <c r="F561" s="13" t="s">
        <v>234</v>
      </c>
      <c r="G561" s="15">
        <v>576714725</v>
      </c>
      <c r="H561" s="15">
        <v>576714725</v>
      </c>
      <c r="I561" s="15">
        <v>0</v>
      </c>
      <c r="J561" s="16">
        <v>196478595.87</v>
      </c>
      <c r="K561" s="16">
        <v>380236129.13</v>
      </c>
      <c r="L561" s="16">
        <v>380236129.13</v>
      </c>
      <c r="M561" s="16">
        <v>0</v>
      </c>
    </row>
    <row r="562" spans="1:13" ht="40" x14ac:dyDescent="0.35">
      <c r="A562" s="13" t="s">
        <v>233</v>
      </c>
      <c r="B562" s="13" t="s">
        <v>14</v>
      </c>
      <c r="C562" s="13">
        <v>1</v>
      </c>
      <c r="D562" s="13">
        <v>1</v>
      </c>
      <c r="E562" s="13"/>
      <c r="F562" s="13" t="s">
        <v>234</v>
      </c>
      <c r="G562" s="15">
        <v>440285966</v>
      </c>
      <c r="H562" s="15">
        <v>440285966</v>
      </c>
      <c r="I562" s="15">
        <v>0</v>
      </c>
      <c r="J562" s="16">
        <v>155441380.19999999</v>
      </c>
      <c r="K562" s="16">
        <v>284844585.80000001</v>
      </c>
      <c r="L562" s="16">
        <v>284844585.80000001</v>
      </c>
      <c r="M562" s="16">
        <v>0</v>
      </c>
    </row>
    <row r="563" spans="1:13" ht="40" x14ac:dyDescent="0.35">
      <c r="A563" s="13" t="s">
        <v>233</v>
      </c>
      <c r="B563" s="13" t="s">
        <v>14</v>
      </c>
      <c r="C563" s="13">
        <v>1</v>
      </c>
      <c r="D563" s="13">
        <v>1</v>
      </c>
      <c r="E563" s="13"/>
      <c r="F563" s="13" t="s">
        <v>234</v>
      </c>
      <c r="G563" s="15">
        <v>111805510</v>
      </c>
      <c r="H563" s="15">
        <v>111805510</v>
      </c>
      <c r="I563" s="15">
        <v>0</v>
      </c>
      <c r="J563" s="16">
        <v>49902602.350000001</v>
      </c>
      <c r="K563" s="16">
        <v>59902907.649999999</v>
      </c>
      <c r="L563" s="16">
        <v>59902907.649999999</v>
      </c>
      <c r="M563" s="16">
        <v>2000000</v>
      </c>
    </row>
    <row r="564" spans="1:13" ht="40" x14ac:dyDescent="0.35">
      <c r="A564" s="13" t="s">
        <v>233</v>
      </c>
      <c r="B564" s="13" t="s">
        <v>14</v>
      </c>
      <c r="C564" s="13">
        <v>1</v>
      </c>
      <c r="D564" s="13">
        <v>1</v>
      </c>
      <c r="E564" s="13"/>
      <c r="F564" s="13" t="s">
        <v>234</v>
      </c>
      <c r="G564" s="15">
        <v>17856196</v>
      </c>
      <c r="H564" s="15">
        <v>17856196</v>
      </c>
      <c r="I564" s="15">
        <v>0</v>
      </c>
      <c r="J564" s="16">
        <v>7828118.0199999996</v>
      </c>
      <c r="K564" s="16">
        <v>10028077.98</v>
      </c>
      <c r="L564" s="16">
        <v>10028077.98</v>
      </c>
      <c r="M564" s="16">
        <v>0</v>
      </c>
    </row>
    <row r="565" spans="1:13" x14ac:dyDescent="0.35">
      <c r="A565" s="13" t="s">
        <v>235</v>
      </c>
      <c r="B565" s="13" t="s">
        <v>14</v>
      </c>
      <c r="C565" s="13">
        <v>1320</v>
      </c>
      <c r="D565" s="13">
        <v>1320</v>
      </c>
      <c r="E565" s="13"/>
      <c r="F565" s="13" t="s">
        <v>236</v>
      </c>
      <c r="G565" s="15">
        <v>418338024</v>
      </c>
      <c r="H565" s="15">
        <v>418338024</v>
      </c>
      <c r="I565" s="15">
        <v>0</v>
      </c>
      <c r="J565" s="16">
        <v>204451102.12</v>
      </c>
      <c r="K565" s="16">
        <v>113886921.88</v>
      </c>
      <c r="L565" s="16">
        <v>113886921.88</v>
      </c>
      <c r="M565" s="16">
        <v>100000000</v>
      </c>
    </row>
    <row r="566" spans="1:13" x14ac:dyDescent="0.35">
      <c r="A566" s="13" t="s">
        <v>235</v>
      </c>
      <c r="B566" s="13" t="s">
        <v>14</v>
      </c>
      <c r="C566" s="13">
        <v>1320</v>
      </c>
      <c r="D566" s="13">
        <v>1320</v>
      </c>
      <c r="E566" s="13"/>
      <c r="F566" s="13" t="s">
        <v>236</v>
      </c>
      <c r="G566" s="15">
        <v>12000000</v>
      </c>
      <c r="H566" s="15">
        <v>8000000</v>
      </c>
      <c r="I566" s="15">
        <v>0</v>
      </c>
      <c r="J566" s="16">
        <v>4000000</v>
      </c>
      <c r="K566" s="16">
        <v>0</v>
      </c>
      <c r="L566" s="16">
        <v>0</v>
      </c>
      <c r="M566" s="16">
        <v>4000000</v>
      </c>
    </row>
    <row r="567" spans="1:13" ht="40" x14ac:dyDescent="0.35">
      <c r="A567" s="13" t="s">
        <v>237</v>
      </c>
      <c r="B567" s="13" t="s">
        <v>14</v>
      </c>
      <c r="C567" s="13">
        <v>1330</v>
      </c>
      <c r="D567" s="13">
        <v>1320</v>
      </c>
      <c r="E567" s="13" t="s">
        <v>41</v>
      </c>
      <c r="F567" s="13" t="s">
        <v>238</v>
      </c>
      <c r="G567" s="15">
        <v>684102</v>
      </c>
      <c r="H567" s="15">
        <v>684102</v>
      </c>
      <c r="I567" s="15">
        <v>0</v>
      </c>
      <c r="J567" s="16">
        <v>0</v>
      </c>
      <c r="K567" s="16">
        <v>0</v>
      </c>
      <c r="L567" s="16">
        <v>0</v>
      </c>
      <c r="M567" s="16">
        <v>684102</v>
      </c>
    </row>
    <row r="568" spans="1:13" ht="40" x14ac:dyDescent="0.35">
      <c r="A568" s="13" t="s">
        <v>237</v>
      </c>
      <c r="B568" s="13" t="s">
        <v>14</v>
      </c>
      <c r="C568" s="13">
        <v>1330</v>
      </c>
      <c r="D568" s="13">
        <v>1320</v>
      </c>
      <c r="E568" s="13" t="s">
        <v>41</v>
      </c>
      <c r="F568" s="13" t="s">
        <v>238</v>
      </c>
      <c r="G568" s="15">
        <v>3500000</v>
      </c>
      <c r="H568" s="15">
        <v>3500000</v>
      </c>
      <c r="I568" s="15">
        <v>0</v>
      </c>
      <c r="J568" s="16">
        <v>1833651.6</v>
      </c>
      <c r="K568" s="16">
        <v>1666348.4</v>
      </c>
      <c r="L568" s="16">
        <v>1666348.4</v>
      </c>
      <c r="M568" s="16">
        <v>0</v>
      </c>
    </row>
    <row r="569" spans="1:13" ht="40" x14ac:dyDescent="0.35">
      <c r="A569" s="13" t="s">
        <v>237</v>
      </c>
      <c r="B569" s="13" t="s">
        <v>14</v>
      </c>
      <c r="C569" s="13">
        <v>1330</v>
      </c>
      <c r="D569" s="13">
        <v>1320</v>
      </c>
      <c r="E569" s="13" t="s">
        <v>41</v>
      </c>
      <c r="F569" s="13" t="s">
        <v>238</v>
      </c>
      <c r="G569" s="15">
        <v>65000000</v>
      </c>
      <c r="H569" s="15">
        <v>65000000</v>
      </c>
      <c r="I569" s="15">
        <v>0</v>
      </c>
      <c r="J569" s="16">
        <v>949659.8</v>
      </c>
      <c r="K569" s="16">
        <v>64050340.200000003</v>
      </c>
      <c r="L569" s="16">
        <v>64050340.200000003</v>
      </c>
      <c r="M569" s="16">
        <v>0</v>
      </c>
    </row>
    <row r="570" spans="1:13" ht="40" x14ac:dyDescent="0.35">
      <c r="A570" s="13" t="s">
        <v>237</v>
      </c>
      <c r="B570" s="13" t="s">
        <v>14</v>
      </c>
      <c r="C570" s="13">
        <v>1330</v>
      </c>
      <c r="D570" s="13">
        <v>1320</v>
      </c>
      <c r="E570" s="13" t="s">
        <v>41</v>
      </c>
      <c r="F570" s="13" t="s">
        <v>238</v>
      </c>
      <c r="G570" s="15">
        <v>137200</v>
      </c>
      <c r="H570" s="15">
        <v>137200</v>
      </c>
      <c r="I570" s="15">
        <v>0</v>
      </c>
      <c r="J570" s="16">
        <v>29632</v>
      </c>
      <c r="K570" s="16">
        <v>107568</v>
      </c>
      <c r="L570" s="16">
        <v>107568</v>
      </c>
      <c r="M570" s="16">
        <v>0</v>
      </c>
    </row>
    <row r="571" spans="1:13" ht="40" x14ac:dyDescent="0.35">
      <c r="A571" s="13" t="s">
        <v>237</v>
      </c>
      <c r="B571" s="13" t="s">
        <v>14</v>
      </c>
      <c r="C571" s="13">
        <v>1330</v>
      </c>
      <c r="D571" s="13">
        <v>1320</v>
      </c>
      <c r="E571" s="13" t="s">
        <v>41</v>
      </c>
      <c r="F571" s="13" t="s">
        <v>238</v>
      </c>
      <c r="G571" s="15">
        <v>0</v>
      </c>
      <c r="H571" s="15">
        <v>4000000</v>
      </c>
      <c r="I571" s="15">
        <v>0</v>
      </c>
      <c r="J571" s="16">
        <v>109780</v>
      </c>
      <c r="K571" s="16">
        <v>1090220</v>
      </c>
      <c r="L571" s="16">
        <v>1090220</v>
      </c>
      <c r="M571" s="16">
        <v>2800000</v>
      </c>
    </row>
    <row r="572" spans="1:13" ht="20" x14ac:dyDescent="0.35">
      <c r="A572" s="13" t="s">
        <v>239</v>
      </c>
      <c r="B572" s="13" t="s">
        <v>14</v>
      </c>
      <c r="C572" s="13">
        <v>1</v>
      </c>
      <c r="D572" s="13">
        <v>1</v>
      </c>
      <c r="E572" s="13" t="s">
        <v>15</v>
      </c>
      <c r="F572" s="13" t="s">
        <v>240</v>
      </c>
      <c r="G572" s="15">
        <v>0</v>
      </c>
      <c r="H572" s="15">
        <v>0</v>
      </c>
      <c r="I572" s="15">
        <v>0</v>
      </c>
      <c r="J572" s="16">
        <v>0</v>
      </c>
      <c r="K572" s="16">
        <v>0</v>
      </c>
      <c r="L572" s="16">
        <v>0</v>
      </c>
      <c r="M572" s="16">
        <v>0</v>
      </c>
    </row>
    <row r="573" spans="1:13" ht="20" x14ac:dyDescent="0.35">
      <c r="A573" s="13" t="s">
        <v>239</v>
      </c>
      <c r="B573" s="13" t="s">
        <v>190</v>
      </c>
      <c r="C573" s="13">
        <v>1</v>
      </c>
      <c r="D573" s="13">
        <v>1</v>
      </c>
      <c r="E573" s="13" t="s">
        <v>15</v>
      </c>
      <c r="F573" s="13" t="s">
        <v>240</v>
      </c>
      <c r="G573" s="15">
        <v>0</v>
      </c>
      <c r="H573" s="15">
        <v>0</v>
      </c>
      <c r="I573" s="15">
        <v>0</v>
      </c>
      <c r="J573" s="16">
        <v>0</v>
      </c>
      <c r="K573" s="16">
        <v>0</v>
      </c>
      <c r="L573" s="16">
        <v>0</v>
      </c>
      <c r="M573" s="16">
        <v>0</v>
      </c>
    </row>
    <row r="574" spans="1:13" ht="20" x14ac:dyDescent="0.35">
      <c r="A574" s="13" t="s">
        <v>239</v>
      </c>
      <c r="B574" s="13" t="s">
        <v>14</v>
      </c>
      <c r="C574" s="13">
        <v>1</v>
      </c>
      <c r="D574" s="13">
        <v>1</v>
      </c>
      <c r="E574" s="13" t="s">
        <v>15</v>
      </c>
      <c r="F574" s="13" t="s">
        <v>240</v>
      </c>
      <c r="G574" s="15">
        <v>0</v>
      </c>
      <c r="H574" s="15">
        <v>0</v>
      </c>
      <c r="I574" s="15">
        <v>0</v>
      </c>
      <c r="J574" s="16">
        <v>0</v>
      </c>
      <c r="K574" s="16">
        <v>0</v>
      </c>
      <c r="L574" s="16">
        <v>0</v>
      </c>
      <c r="M574" s="16">
        <v>0</v>
      </c>
    </row>
    <row r="575" spans="1:13" ht="20" x14ac:dyDescent="0.35">
      <c r="A575" s="13" t="s">
        <v>239</v>
      </c>
      <c r="B575" s="13" t="s">
        <v>190</v>
      </c>
      <c r="C575" s="13">
        <v>1</v>
      </c>
      <c r="D575" s="13">
        <v>1</v>
      </c>
      <c r="E575" s="13" t="s">
        <v>15</v>
      </c>
      <c r="F575" s="13" t="s">
        <v>240</v>
      </c>
      <c r="G575" s="15">
        <v>0</v>
      </c>
      <c r="H575" s="15">
        <v>0</v>
      </c>
      <c r="I575" s="15">
        <v>0</v>
      </c>
      <c r="J575" s="16">
        <v>0</v>
      </c>
      <c r="K575" s="16">
        <v>0</v>
      </c>
      <c r="L575" s="16">
        <v>0</v>
      </c>
      <c r="M575" s="16">
        <v>0</v>
      </c>
    </row>
    <row r="576" spans="1:13" ht="20" x14ac:dyDescent="0.35">
      <c r="A576" s="13" t="s">
        <v>239</v>
      </c>
      <c r="B576" s="13" t="s">
        <v>14</v>
      </c>
      <c r="C576" s="13">
        <v>1</v>
      </c>
      <c r="D576" s="13">
        <v>1</v>
      </c>
      <c r="E576" s="13" t="s">
        <v>15</v>
      </c>
      <c r="F576" s="13" t="s">
        <v>240</v>
      </c>
      <c r="G576" s="15">
        <v>0</v>
      </c>
      <c r="H576" s="15">
        <v>0</v>
      </c>
      <c r="I576" s="15">
        <v>0</v>
      </c>
      <c r="J576" s="16">
        <v>0</v>
      </c>
      <c r="K576" s="16">
        <v>0</v>
      </c>
      <c r="L576" s="16">
        <v>0</v>
      </c>
      <c r="M576" s="16">
        <v>0</v>
      </c>
    </row>
    <row r="577" spans="1:13" ht="20" x14ac:dyDescent="0.35">
      <c r="A577" s="13" t="s">
        <v>239</v>
      </c>
      <c r="B577" s="13" t="s">
        <v>190</v>
      </c>
      <c r="C577" s="13">
        <v>1</v>
      </c>
      <c r="D577" s="13">
        <v>1</v>
      </c>
      <c r="E577" s="13" t="s">
        <v>15</v>
      </c>
      <c r="F577" s="13" t="s">
        <v>240</v>
      </c>
      <c r="G577" s="15">
        <v>967300000</v>
      </c>
      <c r="H577" s="15">
        <v>967300000</v>
      </c>
      <c r="I577" s="15">
        <v>0</v>
      </c>
      <c r="J577" s="16">
        <v>0</v>
      </c>
      <c r="K577" s="16">
        <v>967300000</v>
      </c>
      <c r="L577" s="16">
        <v>967300000</v>
      </c>
      <c r="M577" s="16">
        <v>0</v>
      </c>
    </row>
    <row r="578" spans="1:13" ht="20" x14ac:dyDescent="0.35">
      <c r="A578" s="13" t="s">
        <v>239</v>
      </c>
      <c r="B578" s="13" t="s">
        <v>14</v>
      </c>
      <c r="C578" s="13">
        <v>1</v>
      </c>
      <c r="D578" s="13">
        <v>1</v>
      </c>
      <c r="E578" s="13" t="s">
        <v>15</v>
      </c>
      <c r="F578" s="13" t="s">
        <v>240</v>
      </c>
      <c r="G578" s="15">
        <v>0</v>
      </c>
      <c r="H578" s="15">
        <v>0</v>
      </c>
      <c r="I578" s="15">
        <v>0</v>
      </c>
      <c r="J578" s="16">
        <v>0</v>
      </c>
      <c r="K578" s="16">
        <v>0</v>
      </c>
      <c r="L578" s="16">
        <v>0</v>
      </c>
      <c r="M578" s="16">
        <v>0</v>
      </c>
    </row>
    <row r="579" spans="1:13" ht="20" x14ac:dyDescent="0.35">
      <c r="A579" s="13" t="s">
        <v>239</v>
      </c>
      <c r="B579" s="13" t="s">
        <v>190</v>
      </c>
      <c r="C579" s="13">
        <v>1</v>
      </c>
      <c r="D579" s="13">
        <v>1</v>
      </c>
      <c r="E579" s="13" t="s">
        <v>15</v>
      </c>
      <c r="F579" s="13" t="s">
        <v>240</v>
      </c>
      <c r="G579" s="15">
        <v>0</v>
      </c>
      <c r="H579" s="15">
        <v>0</v>
      </c>
      <c r="I579" s="15">
        <v>0</v>
      </c>
      <c r="J579" s="16">
        <v>0</v>
      </c>
      <c r="K579" s="16">
        <v>0</v>
      </c>
      <c r="L579" s="16">
        <v>0</v>
      </c>
      <c r="M579" s="16">
        <v>0</v>
      </c>
    </row>
    <row r="580" spans="1:13" ht="20" x14ac:dyDescent="0.35">
      <c r="A580" s="13" t="s">
        <v>239</v>
      </c>
      <c r="B580" s="13" t="s">
        <v>14</v>
      </c>
      <c r="C580" s="13">
        <v>1</v>
      </c>
      <c r="D580" s="13">
        <v>1</v>
      </c>
      <c r="E580" s="13" t="s">
        <v>15</v>
      </c>
      <c r="F580" s="13" t="s">
        <v>240</v>
      </c>
      <c r="G580" s="15">
        <v>0</v>
      </c>
      <c r="H580" s="15">
        <v>0</v>
      </c>
      <c r="I580" s="15">
        <v>0</v>
      </c>
      <c r="J580" s="16">
        <v>0</v>
      </c>
      <c r="K580" s="16">
        <v>0</v>
      </c>
      <c r="L580" s="16">
        <v>0</v>
      </c>
      <c r="M580" s="16">
        <v>0</v>
      </c>
    </row>
    <row r="581" spans="1:13" ht="20" x14ac:dyDescent="0.35">
      <c r="A581" s="13" t="s">
        <v>239</v>
      </c>
      <c r="B581" s="13" t="s">
        <v>190</v>
      </c>
      <c r="C581" s="13">
        <v>1</v>
      </c>
      <c r="D581" s="13">
        <v>1</v>
      </c>
      <c r="E581" s="13" t="s">
        <v>15</v>
      </c>
      <c r="F581" s="13" t="s">
        <v>240</v>
      </c>
      <c r="G581" s="15">
        <v>0</v>
      </c>
      <c r="H581" s="15">
        <v>0</v>
      </c>
      <c r="I581" s="15">
        <v>0</v>
      </c>
      <c r="J581" s="16">
        <v>0</v>
      </c>
      <c r="K581" s="16">
        <v>0</v>
      </c>
      <c r="L581" s="16">
        <v>0</v>
      </c>
      <c r="M581" s="16">
        <v>0</v>
      </c>
    </row>
    <row r="582" spans="1:13" ht="20" x14ac:dyDescent="0.35">
      <c r="A582" s="13" t="s">
        <v>239</v>
      </c>
      <c r="B582" s="13" t="s">
        <v>14</v>
      </c>
      <c r="C582" s="13">
        <v>1</v>
      </c>
      <c r="D582" s="13">
        <v>1</v>
      </c>
      <c r="E582" s="13" t="s">
        <v>15</v>
      </c>
      <c r="F582" s="13" t="s">
        <v>240</v>
      </c>
      <c r="G582" s="15">
        <v>0</v>
      </c>
      <c r="H582" s="15">
        <v>0</v>
      </c>
      <c r="I582" s="15">
        <v>0</v>
      </c>
      <c r="J582" s="16">
        <v>0</v>
      </c>
      <c r="K582" s="16">
        <v>0</v>
      </c>
      <c r="L582" s="16">
        <v>0</v>
      </c>
      <c r="M582" s="16">
        <v>0</v>
      </c>
    </row>
    <row r="583" spans="1:13" ht="20" x14ac:dyDescent="0.35">
      <c r="A583" s="13" t="s">
        <v>239</v>
      </c>
      <c r="B583" s="13" t="s">
        <v>190</v>
      </c>
      <c r="C583" s="13">
        <v>1</v>
      </c>
      <c r="D583" s="13">
        <v>1</v>
      </c>
      <c r="E583" s="13" t="s">
        <v>15</v>
      </c>
      <c r="F583" s="13" t="s">
        <v>240</v>
      </c>
      <c r="G583" s="15">
        <v>0</v>
      </c>
      <c r="H583" s="15">
        <v>0</v>
      </c>
      <c r="I583" s="15">
        <v>0</v>
      </c>
      <c r="J583" s="16">
        <v>0</v>
      </c>
      <c r="K583" s="16">
        <v>0</v>
      </c>
      <c r="L583" s="16">
        <v>0</v>
      </c>
      <c r="M583" s="16">
        <v>0</v>
      </c>
    </row>
    <row r="584" spans="1:13" x14ac:dyDescent="0.35">
      <c r="A584" s="13" t="s">
        <v>241</v>
      </c>
      <c r="B584" s="13" t="s">
        <v>14</v>
      </c>
      <c r="C584" s="13">
        <v>1120</v>
      </c>
      <c r="D584" s="13">
        <v>1320</v>
      </c>
      <c r="E584" s="13"/>
      <c r="F584" s="13" t="s">
        <v>242</v>
      </c>
      <c r="G584" s="15">
        <v>244800000</v>
      </c>
      <c r="H584" s="15">
        <v>244800000</v>
      </c>
      <c r="I584" s="15">
        <v>0</v>
      </c>
      <c r="J584" s="16">
        <v>35679629.310000002</v>
      </c>
      <c r="K584" s="16">
        <v>84320370.689999998</v>
      </c>
      <c r="L584" s="16">
        <v>84320370.689999998</v>
      </c>
      <c r="M584" s="16">
        <v>124800000</v>
      </c>
    </row>
    <row r="585" spans="1:13" x14ac:dyDescent="0.35">
      <c r="A585" s="13" t="s">
        <v>241</v>
      </c>
      <c r="B585" s="13" t="s">
        <v>14</v>
      </c>
      <c r="C585" s="13">
        <v>1120</v>
      </c>
      <c r="D585" s="13">
        <v>1320</v>
      </c>
      <c r="E585" s="13"/>
      <c r="F585" s="13" t="s">
        <v>242</v>
      </c>
      <c r="G585" s="15">
        <v>169665880</v>
      </c>
      <c r="H585" s="15">
        <v>169665880</v>
      </c>
      <c r="I585" s="15">
        <v>0</v>
      </c>
      <c r="J585" s="16">
        <v>30334595</v>
      </c>
      <c r="K585" s="16">
        <v>69665405</v>
      </c>
      <c r="L585" s="16">
        <v>69665405</v>
      </c>
      <c r="M585" s="16">
        <v>69665880</v>
      </c>
    </row>
    <row r="586" spans="1:13" x14ac:dyDescent="0.35">
      <c r="A586" s="21" t="s">
        <v>243</v>
      </c>
      <c r="B586" s="22" t="s">
        <v>243</v>
      </c>
      <c r="C586" s="22" t="s">
        <v>243</v>
      </c>
      <c r="D586" s="22" t="s">
        <v>243</v>
      </c>
      <c r="E586" s="22" t="s">
        <v>243</v>
      </c>
      <c r="F586" s="22" t="s">
        <v>243</v>
      </c>
      <c r="G586" s="21" t="s">
        <v>243</v>
      </c>
      <c r="H586" s="21" t="s">
        <v>243</v>
      </c>
      <c r="I586" s="21" t="s">
        <v>243</v>
      </c>
      <c r="J586" s="22" t="s">
        <v>243</v>
      </c>
      <c r="K586" s="23">
        <f>SUM(K113:K585)</f>
        <v>34913487782.75</v>
      </c>
      <c r="L586" s="22" t="s">
        <v>243</v>
      </c>
      <c r="M586" s="22" t="s">
        <v>243</v>
      </c>
    </row>
    <row r="587" spans="1:13" ht="0" hidden="1" customHeight="1" x14ac:dyDescent="0.35"/>
    <row r="589" spans="1:13" x14ac:dyDescent="0.35">
      <c r="D589" s="24" t="s">
        <v>244</v>
      </c>
      <c r="E589" s="24" t="s">
        <v>245</v>
      </c>
      <c r="F589" s="24" t="s">
        <v>246</v>
      </c>
      <c r="G589" s="24" t="s">
        <v>247</v>
      </c>
    </row>
    <row r="590" spans="1:13" x14ac:dyDescent="0.35">
      <c r="D590" s="25" t="s">
        <v>248</v>
      </c>
      <c r="E590" s="26">
        <v>29154781672.720001</v>
      </c>
      <c r="F590" s="26">
        <f>K586</f>
        <v>34913487782.75</v>
      </c>
      <c r="G590" s="26">
        <f>F590-E590</f>
        <v>5758706110.0299988</v>
      </c>
    </row>
    <row r="591" spans="1:13" x14ac:dyDescent="0.35">
      <c r="D591" s="25" t="s">
        <v>249</v>
      </c>
      <c r="E591" s="26">
        <v>49822885070.120003</v>
      </c>
      <c r="F591" s="26">
        <f>K112</f>
        <v>54857360564.300003</v>
      </c>
      <c r="G591" s="26">
        <f>F591-E591</f>
        <v>5034475494.1800003</v>
      </c>
    </row>
    <row r="592" spans="1:13" x14ac:dyDescent="0.35">
      <c r="D592" s="25" t="s">
        <v>250</v>
      </c>
      <c r="E592" s="26">
        <v>172129779857.73001</v>
      </c>
      <c r="F592" s="26">
        <f>K69</f>
        <v>194466522577.44</v>
      </c>
      <c r="G592" s="26">
        <f>F592-E592</f>
        <v>22336742719.709991</v>
      </c>
    </row>
    <row r="593" spans="4:10" x14ac:dyDescent="0.35">
      <c r="D593" s="25" t="s">
        <v>251</v>
      </c>
      <c r="E593" s="26">
        <v>251107446600.57001</v>
      </c>
      <c r="F593" s="26">
        <f>SUM(F590:F592)</f>
        <v>284237370924.48999</v>
      </c>
      <c r="G593" s="26">
        <f>F593-E593</f>
        <v>33129924323.919983</v>
      </c>
      <c r="H593" s="34"/>
    </row>
    <row r="594" spans="4:10" x14ac:dyDescent="0.35">
      <c r="D594" s="25" t="s">
        <v>252</v>
      </c>
      <c r="E594" s="26">
        <v>78977666742.839996</v>
      </c>
      <c r="F594" s="26">
        <f>F590+F591</f>
        <v>89770848347.050003</v>
      </c>
      <c r="G594" s="26">
        <f>F594-E594</f>
        <v>10793181604.210007</v>
      </c>
      <c r="H594" s="34"/>
    </row>
    <row r="595" spans="4:10" x14ac:dyDescent="0.35">
      <c r="D595" s="25" t="s">
        <v>253</v>
      </c>
      <c r="E595" s="26">
        <v>13743132442.200001</v>
      </c>
      <c r="F595" s="26">
        <v>10793431971.209999</v>
      </c>
      <c r="G595" s="27"/>
    </row>
    <row r="596" spans="4:10" ht="40" x14ac:dyDescent="0.35">
      <c r="D596" s="25" t="s">
        <v>247</v>
      </c>
      <c r="E596" s="27"/>
      <c r="F596" s="28" t="s">
        <v>254</v>
      </c>
      <c r="G596" s="29">
        <f>G594-F595</f>
        <v>-250366.99999237061</v>
      </c>
    </row>
    <row r="598" spans="4:10" x14ac:dyDescent="0.35">
      <c r="E598" s="37"/>
      <c r="F598" s="30"/>
      <c r="G598" s="38"/>
      <c r="J598" s="34"/>
    </row>
    <row r="599" spans="4:10" x14ac:dyDescent="0.35">
      <c r="E599" s="40">
        <v>45141</v>
      </c>
      <c r="F599" s="26" t="s">
        <v>255</v>
      </c>
      <c r="G599" s="39">
        <v>142000</v>
      </c>
    </row>
    <row r="600" spans="4:10" x14ac:dyDescent="0.35">
      <c r="E600" s="40">
        <v>45142</v>
      </c>
      <c r="F600" s="26" t="s">
        <v>256</v>
      </c>
      <c r="G600" s="39">
        <v>108367</v>
      </c>
    </row>
    <row r="601" spans="4:10" x14ac:dyDescent="0.35">
      <c r="E601" s="41">
        <v>45153</v>
      </c>
      <c r="F601" s="42" t="s">
        <v>257</v>
      </c>
      <c r="G601" s="42">
        <v>797635.2</v>
      </c>
      <c r="H601" s="47" t="s">
        <v>258</v>
      </c>
    </row>
    <row r="602" spans="4:10" x14ac:dyDescent="0.35">
      <c r="E602" s="41">
        <v>45153</v>
      </c>
      <c r="F602" s="42" t="s">
        <v>259</v>
      </c>
      <c r="G602" s="42">
        <v>67694.33</v>
      </c>
      <c r="H602" s="47"/>
      <c r="I602" s="34"/>
    </row>
    <row r="603" spans="4:10" x14ac:dyDescent="0.35">
      <c r="E603" s="43">
        <v>45156</v>
      </c>
      <c r="F603" s="44" t="s">
        <v>260</v>
      </c>
      <c r="G603" s="44">
        <v>313076.01</v>
      </c>
      <c r="H603" s="48" t="s">
        <v>261</v>
      </c>
    </row>
    <row r="604" spans="4:10" x14ac:dyDescent="0.35">
      <c r="G604" s="31">
        <f>SUM(G599:G603)</f>
        <v>1428772.54</v>
      </c>
      <c r="H604" s="48"/>
    </row>
    <row r="605" spans="4:10" x14ac:dyDescent="0.35">
      <c r="H605" s="48"/>
    </row>
    <row r="606" spans="4:10" x14ac:dyDescent="0.35">
      <c r="E606" s="45">
        <v>45156</v>
      </c>
      <c r="F606" s="46" t="s">
        <v>262</v>
      </c>
      <c r="G606" s="44">
        <v>313076.01</v>
      </c>
      <c r="H606" s="48"/>
    </row>
  </sheetData>
  <autoFilter ref="A1:N586" xr:uid="{F358C21A-93F3-4860-BBAB-7D6A2757CC09}">
    <sortState xmlns:xlrd2="http://schemas.microsoft.com/office/spreadsheetml/2017/richdata2" ref="A2:N586">
      <sortCondition ref="A1:A586"/>
    </sortState>
  </autoFilter>
  <mergeCells count="2">
    <mergeCell ref="H601:H602"/>
    <mergeCell ref="H603:H606"/>
  </mergeCells>
  <pageMargins left="0.98425196850393704" right="0.98425196850393704" top="0.98425196850393704" bottom="1.5748031496063" header="0.98425196850393704" footer="0.98425196850393704"/>
  <pageSetup paperSize="9" orientation="portrait" horizontalDpi="300" verticalDpi="300"/>
  <headerFooter alignWithMargins="0">
    <oddFooter>&amp;L&amp;"Arial,Bold"&amp;8 Pág. 
&amp;"-,Bold"&amp;P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858"/>
  <sheetViews>
    <sheetView showGridLines="0" tabSelected="1" workbookViewId="0">
      <selection activeCell="M32" sqref="M32"/>
    </sheetView>
  </sheetViews>
  <sheetFormatPr baseColWidth="10" defaultColWidth="11.453125" defaultRowHeight="14.5" x14ac:dyDescent="0.35"/>
  <cols>
    <col min="1" max="2" width="1.26953125" customWidth="1"/>
    <col min="3" max="3" width="6.7265625" customWidth="1"/>
    <col min="4" max="4" width="1.26953125" customWidth="1"/>
    <col min="5" max="5" width="0" hidden="1" customWidth="1"/>
    <col min="6" max="8" width="5.453125" customWidth="1"/>
    <col min="9" max="9" width="0" hidden="1" customWidth="1"/>
    <col min="10" max="11" width="5.453125" customWidth="1"/>
    <col min="12" max="12" width="36.453125" customWidth="1"/>
    <col min="13" max="13" width="18.81640625" customWidth="1"/>
    <col min="14" max="14" width="4" customWidth="1"/>
    <col min="15" max="15" width="18.08984375" bestFit="1" customWidth="1"/>
    <col min="16" max="16" width="4" customWidth="1"/>
    <col min="17" max="17" width="16.08984375" bestFit="1" customWidth="1"/>
    <col min="18" max="18" width="1.26953125" customWidth="1"/>
    <col min="19" max="19" width="0" hidden="1" customWidth="1"/>
    <col min="20" max="20" width="17.54296875" customWidth="1"/>
    <col min="21" max="21" width="1.26953125" customWidth="1"/>
    <col min="22" max="22" width="18.08984375" bestFit="1" customWidth="1"/>
    <col min="23" max="23" width="18.81640625" customWidth="1"/>
    <col min="24" max="24" width="18.08984375" bestFit="1" customWidth="1"/>
    <col min="25" max="25" width="2.7265625" customWidth="1"/>
    <col min="26" max="26" width="180.81640625" customWidth="1"/>
  </cols>
  <sheetData>
    <row r="1" spans="2:21" ht="14.15" customHeight="1" x14ac:dyDescent="0.35">
      <c r="B1" s="66" t="s">
        <v>263</v>
      </c>
      <c r="C1" s="50"/>
      <c r="F1" s="67" t="s">
        <v>264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</row>
    <row r="2" spans="2:21" x14ac:dyDescent="0.35">
      <c r="F2" s="67" t="s">
        <v>265</v>
      </c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2:21" ht="10.9" customHeight="1" x14ac:dyDescent="0.35">
      <c r="B3" s="50"/>
      <c r="C3" s="50"/>
      <c r="D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2:21" ht="0" hidden="1" customHeight="1" x14ac:dyDescent="0.35">
      <c r="B4" s="50"/>
      <c r="C4" s="50"/>
      <c r="D4" s="50"/>
    </row>
    <row r="5" spans="2:21" ht="18" customHeight="1" x14ac:dyDescent="0.35">
      <c r="B5" s="50"/>
      <c r="C5" s="50"/>
      <c r="D5" s="50"/>
      <c r="F5" s="67" t="s">
        <v>266</v>
      </c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2:21" ht="10.4" customHeight="1" x14ac:dyDescent="0.35">
      <c r="B6" s="50"/>
      <c r="C6" s="50"/>
      <c r="D6" s="50"/>
    </row>
    <row r="7" spans="2:21" ht="13.75" customHeight="1" x14ac:dyDescent="0.35">
      <c r="B7" s="50"/>
      <c r="C7" s="50"/>
      <c r="D7" s="50"/>
      <c r="Q7" s="66" t="s">
        <v>267</v>
      </c>
      <c r="R7" s="50"/>
      <c r="T7" s="51" t="s">
        <v>268</v>
      </c>
      <c r="U7" s="50"/>
    </row>
    <row r="8" spans="2:21" ht="0.65" customHeight="1" x14ac:dyDescent="0.35">
      <c r="B8" s="50"/>
      <c r="C8" s="50"/>
      <c r="D8" s="50"/>
      <c r="Q8" s="50"/>
      <c r="R8" s="50"/>
    </row>
    <row r="9" spans="2:21" ht="0" hidden="1" customHeight="1" x14ac:dyDescent="0.35">
      <c r="B9" s="50"/>
      <c r="C9" s="50"/>
      <c r="D9" s="50"/>
      <c r="T9" s="51" t="s">
        <v>269</v>
      </c>
      <c r="U9" s="50"/>
    </row>
    <row r="10" spans="2:21" ht="0" hidden="1" customHeight="1" x14ac:dyDescent="0.35">
      <c r="B10" s="50"/>
      <c r="C10" s="50"/>
      <c r="D10" s="50"/>
      <c r="T10" s="50"/>
      <c r="U10" s="50"/>
    </row>
    <row r="11" spans="2:21" ht="13.5" customHeight="1" x14ac:dyDescent="0.35">
      <c r="B11" s="50"/>
      <c r="C11" s="50"/>
      <c r="D11" s="50"/>
      <c r="Q11" s="66" t="s">
        <v>270</v>
      </c>
      <c r="R11" s="50"/>
      <c r="T11" s="50"/>
      <c r="U11" s="50"/>
    </row>
    <row r="12" spans="2:21" ht="0.65" customHeight="1" x14ac:dyDescent="0.35">
      <c r="B12" s="50"/>
      <c r="C12" s="50"/>
      <c r="D12" s="50"/>
      <c r="Q12" s="50"/>
      <c r="R12" s="50"/>
    </row>
    <row r="13" spans="2:21" ht="10.4" customHeight="1" x14ac:dyDescent="0.35">
      <c r="B13" s="50"/>
      <c r="C13" s="50"/>
      <c r="D13" s="50"/>
      <c r="Q13" s="66" t="s">
        <v>271</v>
      </c>
      <c r="R13" s="50"/>
      <c r="T13" s="51" t="s">
        <v>272</v>
      </c>
      <c r="U13" s="50"/>
    </row>
    <row r="14" spans="2:21" x14ac:dyDescent="0.35">
      <c r="Q14" s="50"/>
      <c r="R14" s="50"/>
      <c r="T14" s="50"/>
      <c r="U14" s="50"/>
    </row>
    <row r="15" spans="2:21" ht="21.25" customHeight="1" x14ac:dyDescent="0.35"/>
    <row r="16" spans="2:21" ht="21.25" customHeight="1" x14ac:dyDescent="0.35">
      <c r="C16" s="65" t="s">
        <v>273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</row>
    <row r="17" spans="2:25" ht="7.15" customHeight="1" x14ac:dyDescent="0.35"/>
    <row r="18" spans="2:25" ht="7.15" customHeight="1" x14ac:dyDescent="0.3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5" ht="14.15" customHeight="1" x14ac:dyDescent="0.35"/>
    <row r="20" spans="2:25" ht="14.15" customHeight="1" x14ac:dyDescent="0.35">
      <c r="B20" s="63" t="s">
        <v>274</v>
      </c>
      <c r="C20" s="50"/>
      <c r="D20" s="50"/>
      <c r="E20" s="50"/>
      <c r="F20" s="50"/>
      <c r="G20" s="50"/>
      <c r="H20" s="50"/>
      <c r="J20" s="63" t="s">
        <v>275</v>
      </c>
      <c r="K20" s="50"/>
      <c r="L20" s="50"/>
      <c r="M20" s="50"/>
      <c r="N20" s="50"/>
    </row>
    <row r="21" spans="2:25" ht="14.15" customHeight="1" x14ac:dyDescent="0.35">
      <c r="B21" s="63" t="s">
        <v>276</v>
      </c>
      <c r="C21" s="50"/>
      <c r="D21" s="50"/>
      <c r="E21" s="50"/>
      <c r="F21" s="50"/>
      <c r="G21" s="50"/>
      <c r="H21" s="50"/>
      <c r="J21" s="64" t="s">
        <v>277</v>
      </c>
      <c r="K21" s="50"/>
      <c r="L21" s="50"/>
      <c r="M21" s="50"/>
      <c r="N21" s="50"/>
    </row>
    <row r="22" spans="2:25" ht="0" hidden="1" customHeight="1" x14ac:dyDescent="0.35"/>
    <row r="23" spans="2:25" ht="14.15" customHeight="1" x14ac:dyDescent="0.35">
      <c r="B23" s="63" t="s">
        <v>278</v>
      </c>
      <c r="C23" s="50"/>
      <c r="D23" s="50"/>
      <c r="E23" s="50"/>
      <c r="F23" s="50"/>
      <c r="G23" s="50"/>
      <c r="H23" s="50"/>
      <c r="J23" s="63" t="s">
        <v>277</v>
      </c>
      <c r="K23" s="50"/>
      <c r="L23" s="50"/>
      <c r="M23" s="50"/>
      <c r="N23" s="50"/>
    </row>
    <row r="24" spans="2:25" ht="14.15" customHeight="1" x14ac:dyDescent="0.35">
      <c r="B24" s="63" t="s">
        <v>279</v>
      </c>
      <c r="C24" s="50"/>
      <c r="D24" s="50"/>
      <c r="E24" s="50"/>
      <c r="F24" s="50"/>
      <c r="G24" s="50"/>
      <c r="H24" s="50"/>
      <c r="J24" s="64" t="s">
        <v>277</v>
      </c>
      <c r="K24" s="50"/>
      <c r="L24" s="50"/>
      <c r="M24" s="50"/>
      <c r="N24" s="50"/>
    </row>
    <row r="25" spans="2:25" ht="21.4" customHeight="1" x14ac:dyDescent="0.35"/>
    <row r="26" spans="2:25" ht="14.15" customHeight="1" x14ac:dyDescent="0.3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2:25" ht="21" x14ac:dyDescent="0.35">
      <c r="B27" s="62" t="s">
        <v>0</v>
      </c>
      <c r="C27" s="50"/>
      <c r="D27" s="50"/>
      <c r="E27" s="50"/>
      <c r="F27" s="50"/>
      <c r="G27" s="3" t="s">
        <v>1</v>
      </c>
      <c r="H27" s="3" t="s">
        <v>2</v>
      </c>
      <c r="J27" s="3" t="s">
        <v>3</v>
      </c>
      <c r="K27" s="3" t="s">
        <v>4</v>
      </c>
      <c r="L27" s="3" t="s">
        <v>5</v>
      </c>
      <c r="M27" s="3" t="s">
        <v>6</v>
      </c>
      <c r="N27" s="62" t="s">
        <v>7</v>
      </c>
      <c r="O27" s="50"/>
      <c r="P27" s="62" t="s">
        <v>8</v>
      </c>
      <c r="Q27" s="50"/>
      <c r="R27" s="62" t="s">
        <v>9</v>
      </c>
      <c r="S27" s="50"/>
      <c r="T27" s="50"/>
      <c r="U27" s="62" t="s">
        <v>10</v>
      </c>
      <c r="V27" s="50"/>
      <c r="W27" s="3" t="s">
        <v>11</v>
      </c>
      <c r="X27" s="62" t="s">
        <v>12</v>
      </c>
      <c r="Y27" s="50"/>
    </row>
    <row r="28" spans="2:25" ht="21" x14ac:dyDescent="0.35">
      <c r="B28" s="58" t="s">
        <v>280</v>
      </c>
      <c r="C28" s="50"/>
      <c r="D28" s="50"/>
      <c r="E28" s="50"/>
      <c r="F28" s="50"/>
      <c r="G28" s="4" t="s">
        <v>243</v>
      </c>
      <c r="H28" s="4" t="s">
        <v>243</v>
      </c>
      <c r="J28" s="4" t="s">
        <v>243</v>
      </c>
      <c r="K28" s="4" t="s">
        <v>243</v>
      </c>
      <c r="L28" s="5" t="s">
        <v>281</v>
      </c>
      <c r="M28" s="6">
        <v>101274134067</v>
      </c>
      <c r="N28" s="57">
        <v>101274134067</v>
      </c>
      <c r="O28" s="50"/>
      <c r="P28" s="57">
        <v>6874693069.0299997</v>
      </c>
      <c r="Q28" s="50"/>
      <c r="R28" s="57">
        <v>15625318142</v>
      </c>
      <c r="S28" s="50"/>
      <c r="T28" s="50"/>
      <c r="U28" s="57">
        <v>53412724559.980003</v>
      </c>
      <c r="V28" s="50"/>
      <c r="W28" s="6">
        <v>53117079339.459999</v>
      </c>
      <c r="X28" s="57">
        <v>25361398295.990002</v>
      </c>
      <c r="Y28" s="50"/>
    </row>
    <row r="29" spans="2:25" x14ac:dyDescent="0.35">
      <c r="B29" s="55" t="s">
        <v>282</v>
      </c>
      <c r="C29" s="50"/>
      <c r="D29" s="50"/>
      <c r="E29" s="50"/>
      <c r="F29" s="50"/>
      <c r="G29" s="8" t="s">
        <v>243</v>
      </c>
      <c r="H29" s="8" t="s">
        <v>243</v>
      </c>
      <c r="J29" s="8" t="s">
        <v>243</v>
      </c>
      <c r="K29" s="8" t="s">
        <v>243</v>
      </c>
      <c r="L29" s="7" t="s">
        <v>283</v>
      </c>
      <c r="M29" s="9">
        <v>62209690355</v>
      </c>
      <c r="N29" s="56">
        <v>62209690355</v>
      </c>
      <c r="O29" s="50"/>
      <c r="P29" s="56">
        <v>0</v>
      </c>
      <c r="Q29" s="50"/>
      <c r="R29" s="56">
        <v>4873638458.1700001</v>
      </c>
      <c r="S29" s="50"/>
      <c r="T29" s="50"/>
      <c r="U29" s="56">
        <v>39858512446.860001</v>
      </c>
      <c r="V29" s="50"/>
      <c r="W29" s="9">
        <v>39858512446.860001</v>
      </c>
      <c r="X29" s="56">
        <v>17477539449.970001</v>
      </c>
      <c r="Y29" s="50"/>
    </row>
    <row r="30" spans="2:25" x14ac:dyDescent="0.35">
      <c r="B30" s="53" t="s">
        <v>284</v>
      </c>
      <c r="C30" s="50"/>
      <c r="D30" s="50"/>
      <c r="E30" s="50"/>
      <c r="F30" s="50"/>
      <c r="G30" s="11" t="s">
        <v>243</v>
      </c>
      <c r="H30" s="11" t="s">
        <v>243</v>
      </c>
      <c r="J30" s="11" t="s">
        <v>243</v>
      </c>
      <c r="K30" s="11" t="s">
        <v>243</v>
      </c>
      <c r="L30" s="10" t="s">
        <v>285</v>
      </c>
      <c r="M30" s="12">
        <v>20154916714</v>
      </c>
      <c r="N30" s="54">
        <v>20254916714</v>
      </c>
      <c r="O30" s="50"/>
      <c r="P30" s="54">
        <v>0</v>
      </c>
      <c r="Q30" s="50"/>
      <c r="R30" s="54">
        <v>0</v>
      </c>
      <c r="S30" s="50"/>
      <c r="T30" s="50"/>
      <c r="U30" s="54">
        <v>13440802163.620001</v>
      </c>
      <c r="V30" s="50"/>
      <c r="W30" s="12">
        <v>13440802163.620001</v>
      </c>
      <c r="X30" s="54">
        <v>6814114550.3800001</v>
      </c>
      <c r="Y30" s="50"/>
    </row>
    <row r="31" spans="2:25" x14ac:dyDescent="0.35">
      <c r="B31" s="52" t="s">
        <v>13</v>
      </c>
      <c r="C31" s="50"/>
      <c r="D31" s="50"/>
      <c r="E31" s="50"/>
      <c r="F31" s="50"/>
      <c r="G31" s="14" t="s">
        <v>14</v>
      </c>
      <c r="H31" s="14">
        <v>1111</v>
      </c>
      <c r="J31" s="14">
        <v>1320</v>
      </c>
      <c r="K31" s="14" t="s">
        <v>15</v>
      </c>
      <c r="L31" s="13" t="s">
        <v>16</v>
      </c>
      <c r="M31" s="15">
        <v>18614354804</v>
      </c>
      <c r="N31" s="49">
        <v>18614354804</v>
      </c>
      <c r="O31" s="50"/>
      <c r="P31" s="49">
        <v>0</v>
      </c>
      <c r="Q31" s="50"/>
      <c r="R31" s="49">
        <v>0</v>
      </c>
      <c r="S31" s="50"/>
      <c r="T31" s="50"/>
      <c r="U31" s="49">
        <v>12223705017</v>
      </c>
      <c r="V31" s="50"/>
      <c r="W31" s="15">
        <v>12223705017</v>
      </c>
      <c r="X31" s="49">
        <v>6390649787</v>
      </c>
      <c r="Y31" s="50"/>
    </row>
    <row r="32" spans="2:25" x14ac:dyDescent="0.35">
      <c r="B32" s="52" t="s">
        <v>20</v>
      </c>
      <c r="C32" s="50"/>
      <c r="D32" s="50"/>
      <c r="E32" s="50"/>
      <c r="F32" s="50"/>
      <c r="G32" s="14" t="s">
        <v>14</v>
      </c>
      <c r="H32" s="14">
        <v>1111</v>
      </c>
      <c r="J32" s="14">
        <v>1320</v>
      </c>
      <c r="K32" s="14"/>
      <c r="L32" s="13" t="s">
        <v>21</v>
      </c>
      <c r="M32" s="15">
        <v>1540561910</v>
      </c>
      <c r="N32" s="49">
        <v>1640561910</v>
      </c>
      <c r="O32" s="50"/>
      <c r="P32" s="49">
        <v>0</v>
      </c>
      <c r="Q32" s="50"/>
      <c r="R32" s="49">
        <v>0</v>
      </c>
      <c r="S32" s="50"/>
      <c r="T32" s="50"/>
      <c r="U32" s="49">
        <v>1217097146.6199999</v>
      </c>
      <c r="V32" s="50"/>
      <c r="W32" s="15">
        <v>1217097146.6199999</v>
      </c>
      <c r="X32" s="49">
        <v>423464763.38</v>
      </c>
      <c r="Y32" s="50"/>
    </row>
    <row r="33" spans="2:25" x14ac:dyDescent="0.35">
      <c r="B33" s="53" t="s">
        <v>286</v>
      </c>
      <c r="C33" s="50"/>
      <c r="D33" s="50"/>
      <c r="E33" s="50"/>
      <c r="F33" s="50"/>
      <c r="G33" s="11" t="s">
        <v>243</v>
      </c>
      <c r="H33" s="11" t="s">
        <v>243</v>
      </c>
      <c r="J33" s="11" t="s">
        <v>243</v>
      </c>
      <c r="K33" s="11" t="s">
        <v>243</v>
      </c>
      <c r="L33" s="10" t="s">
        <v>287</v>
      </c>
      <c r="M33" s="12">
        <v>524934791</v>
      </c>
      <c r="N33" s="54">
        <v>524934791</v>
      </c>
      <c r="O33" s="50"/>
      <c r="P33" s="54">
        <v>0</v>
      </c>
      <c r="Q33" s="50"/>
      <c r="R33" s="54">
        <v>0</v>
      </c>
      <c r="S33" s="50"/>
      <c r="T33" s="50"/>
      <c r="U33" s="54">
        <v>315611965.29000002</v>
      </c>
      <c r="V33" s="50"/>
      <c r="W33" s="12">
        <v>315611965.29000002</v>
      </c>
      <c r="X33" s="54">
        <v>209322825.71000001</v>
      </c>
      <c r="Y33" s="50"/>
    </row>
    <row r="34" spans="2:25" x14ac:dyDescent="0.35">
      <c r="B34" s="52" t="s">
        <v>22</v>
      </c>
      <c r="C34" s="50"/>
      <c r="D34" s="50"/>
      <c r="E34" s="50"/>
      <c r="F34" s="50"/>
      <c r="G34" s="14" t="s">
        <v>14</v>
      </c>
      <c r="H34" s="14">
        <v>1111</v>
      </c>
      <c r="J34" s="14">
        <v>1320</v>
      </c>
      <c r="K34" s="14"/>
      <c r="L34" s="13" t="s">
        <v>23</v>
      </c>
      <c r="M34" s="15">
        <v>459903139</v>
      </c>
      <c r="N34" s="49">
        <v>459903139</v>
      </c>
      <c r="O34" s="50"/>
      <c r="P34" s="49">
        <v>0</v>
      </c>
      <c r="Q34" s="50"/>
      <c r="R34" s="49">
        <v>0</v>
      </c>
      <c r="S34" s="50"/>
      <c r="T34" s="50"/>
      <c r="U34" s="49">
        <v>286719088.10000002</v>
      </c>
      <c r="V34" s="50"/>
      <c r="W34" s="15">
        <v>286719088.10000002</v>
      </c>
      <c r="X34" s="49">
        <v>173184050.90000001</v>
      </c>
      <c r="Y34" s="50"/>
    </row>
    <row r="35" spans="2:25" x14ac:dyDescent="0.35">
      <c r="B35" s="52" t="s">
        <v>26</v>
      </c>
      <c r="C35" s="50"/>
      <c r="D35" s="50"/>
      <c r="E35" s="50"/>
      <c r="F35" s="50"/>
      <c r="G35" s="14" t="s">
        <v>14</v>
      </c>
      <c r="H35" s="14">
        <v>1111</v>
      </c>
      <c r="J35" s="14">
        <v>1320</v>
      </c>
      <c r="K35" s="14"/>
      <c r="L35" s="13" t="s">
        <v>27</v>
      </c>
      <c r="M35" s="15">
        <v>65031652</v>
      </c>
      <c r="N35" s="49">
        <v>65031652</v>
      </c>
      <c r="O35" s="50"/>
      <c r="P35" s="49">
        <v>0</v>
      </c>
      <c r="Q35" s="50"/>
      <c r="R35" s="49">
        <v>0</v>
      </c>
      <c r="S35" s="50"/>
      <c r="T35" s="50"/>
      <c r="U35" s="49">
        <v>28892877.190000001</v>
      </c>
      <c r="V35" s="50"/>
      <c r="W35" s="15">
        <v>28892877.190000001</v>
      </c>
      <c r="X35" s="49">
        <v>36138774.810000002</v>
      </c>
      <c r="Y35" s="50"/>
    </row>
    <row r="36" spans="2:25" x14ac:dyDescent="0.35">
      <c r="B36" s="53" t="s">
        <v>288</v>
      </c>
      <c r="C36" s="50"/>
      <c r="D36" s="50"/>
      <c r="E36" s="50"/>
      <c r="F36" s="50"/>
      <c r="G36" s="11" t="s">
        <v>243</v>
      </c>
      <c r="H36" s="11" t="s">
        <v>243</v>
      </c>
      <c r="J36" s="11" t="s">
        <v>243</v>
      </c>
      <c r="K36" s="11" t="s">
        <v>243</v>
      </c>
      <c r="L36" s="10" t="s">
        <v>289</v>
      </c>
      <c r="M36" s="12">
        <v>27884952004</v>
      </c>
      <c r="N36" s="54">
        <v>27784952004</v>
      </c>
      <c r="O36" s="50"/>
      <c r="P36" s="54">
        <v>0</v>
      </c>
      <c r="Q36" s="50"/>
      <c r="R36" s="54">
        <v>0</v>
      </c>
      <c r="S36" s="50"/>
      <c r="T36" s="50"/>
      <c r="U36" s="54">
        <v>17330849930.119999</v>
      </c>
      <c r="V36" s="50"/>
      <c r="W36" s="12">
        <v>17330849930.119999</v>
      </c>
      <c r="X36" s="54">
        <v>10454102073.879999</v>
      </c>
      <c r="Y36" s="50"/>
    </row>
    <row r="37" spans="2:25" x14ac:dyDescent="0.35">
      <c r="B37" s="52" t="s">
        <v>30</v>
      </c>
      <c r="C37" s="50"/>
      <c r="D37" s="50"/>
      <c r="E37" s="50"/>
      <c r="F37" s="50"/>
      <c r="G37" s="14" t="s">
        <v>14</v>
      </c>
      <c r="H37" s="14">
        <v>1111</v>
      </c>
      <c r="J37" s="14">
        <v>1320</v>
      </c>
      <c r="K37" s="14"/>
      <c r="L37" s="13" t="s">
        <v>31</v>
      </c>
      <c r="M37" s="15">
        <v>6398250697</v>
      </c>
      <c r="N37" s="49">
        <v>6248250697</v>
      </c>
      <c r="O37" s="50"/>
      <c r="P37" s="49">
        <v>0</v>
      </c>
      <c r="Q37" s="50"/>
      <c r="R37" s="49">
        <v>0</v>
      </c>
      <c r="S37" s="50"/>
      <c r="T37" s="50"/>
      <c r="U37" s="49">
        <v>4175883206.8299999</v>
      </c>
      <c r="V37" s="50"/>
      <c r="W37" s="15">
        <v>4175883206.8299999</v>
      </c>
      <c r="X37" s="49">
        <v>2072367490.1700001</v>
      </c>
      <c r="Y37" s="50"/>
    </row>
    <row r="38" spans="2:25" x14ac:dyDescent="0.35">
      <c r="B38" s="52" t="s">
        <v>32</v>
      </c>
      <c r="C38" s="50"/>
      <c r="D38" s="50"/>
      <c r="E38" s="50"/>
      <c r="F38" s="50"/>
      <c r="G38" s="14" t="s">
        <v>14</v>
      </c>
      <c r="H38" s="14">
        <v>1111</v>
      </c>
      <c r="J38" s="14">
        <v>1320</v>
      </c>
      <c r="K38" s="14"/>
      <c r="L38" s="13" t="s">
        <v>33</v>
      </c>
      <c r="M38" s="15">
        <v>5948813464</v>
      </c>
      <c r="N38" s="49">
        <v>6145313464</v>
      </c>
      <c r="O38" s="50"/>
      <c r="P38" s="49">
        <v>0</v>
      </c>
      <c r="Q38" s="50"/>
      <c r="R38" s="49">
        <v>0</v>
      </c>
      <c r="S38" s="50"/>
      <c r="T38" s="50"/>
      <c r="U38" s="49">
        <v>4262662485.48</v>
      </c>
      <c r="V38" s="50"/>
      <c r="W38" s="15">
        <v>4262662485.48</v>
      </c>
      <c r="X38" s="49">
        <v>1882650978.52</v>
      </c>
      <c r="Y38" s="50"/>
    </row>
    <row r="39" spans="2:25" x14ac:dyDescent="0.35">
      <c r="B39" s="52" t="s">
        <v>34</v>
      </c>
      <c r="C39" s="50"/>
      <c r="D39" s="50"/>
      <c r="E39" s="50"/>
      <c r="F39" s="50"/>
      <c r="G39" s="14" t="s">
        <v>14</v>
      </c>
      <c r="H39" s="14">
        <v>1111</v>
      </c>
      <c r="J39" s="14">
        <v>1320</v>
      </c>
      <c r="K39" s="14"/>
      <c r="L39" s="13" t="s">
        <v>35</v>
      </c>
      <c r="M39" s="15">
        <v>3735754116</v>
      </c>
      <c r="N39" s="49">
        <v>3735754116</v>
      </c>
      <c r="O39" s="50"/>
      <c r="P39" s="49">
        <v>0</v>
      </c>
      <c r="Q39" s="50"/>
      <c r="R39" s="49">
        <v>0</v>
      </c>
      <c r="S39" s="50"/>
      <c r="T39" s="50"/>
      <c r="U39" s="49">
        <v>8862016.6899999995</v>
      </c>
      <c r="V39" s="50"/>
      <c r="W39" s="15">
        <v>8862016.6899999995</v>
      </c>
      <c r="X39" s="49">
        <v>3726892099.3099999</v>
      </c>
      <c r="Y39" s="50"/>
    </row>
    <row r="40" spans="2:25" x14ac:dyDescent="0.35">
      <c r="B40" s="52" t="s">
        <v>36</v>
      </c>
      <c r="C40" s="50"/>
      <c r="D40" s="50"/>
      <c r="E40" s="50"/>
      <c r="F40" s="50"/>
      <c r="G40" s="14" t="s">
        <v>14</v>
      </c>
      <c r="H40" s="14">
        <v>1111</v>
      </c>
      <c r="J40" s="14">
        <v>1320</v>
      </c>
      <c r="K40" s="14"/>
      <c r="L40" s="13" t="s">
        <v>37</v>
      </c>
      <c r="M40" s="15">
        <v>3443143671</v>
      </c>
      <c r="N40" s="49">
        <v>3446643671</v>
      </c>
      <c r="O40" s="50"/>
      <c r="P40" s="49">
        <v>0</v>
      </c>
      <c r="Q40" s="50"/>
      <c r="R40" s="49">
        <v>0</v>
      </c>
      <c r="S40" s="50"/>
      <c r="T40" s="50"/>
      <c r="U40" s="49">
        <v>3434462533.3099999</v>
      </c>
      <c r="V40" s="50"/>
      <c r="W40" s="15">
        <v>3434462533.3099999</v>
      </c>
      <c r="X40" s="49">
        <v>12181137.689999999</v>
      </c>
      <c r="Y40" s="50"/>
    </row>
    <row r="41" spans="2:25" x14ac:dyDescent="0.35">
      <c r="B41" s="52" t="s">
        <v>38</v>
      </c>
      <c r="C41" s="50"/>
      <c r="D41" s="50"/>
      <c r="E41" s="50"/>
      <c r="F41" s="50"/>
      <c r="G41" s="14" t="s">
        <v>14</v>
      </c>
      <c r="H41" s="14">
        <v>1111</v>
      </c>
      <c r="J41" s="14">
        <v>1320</v>
      </c>
      <c r="K41" s="14"/>
      <c r="L41" s="13" t="s">
        <v>39</v>
      </c>
      <c r="M41" s="15">
        <v>8358990056</v>
      </c>
      <c r="N41" s="49">
        <v>8208990056</v>
      </c>
      <c r="O41" s="50"/>
      <c r="P41" s="49">
        <v>0</v>
      </c>
      <c r="Q41" s="50"/>
      <c r="R41" s="49">
        <v>0</v>
      </c>
      <c r="S41" s="50"/>
      <c r="T41" s="50"/>
      <c r="U41" s="49">
        <v>5448979687.8100004</v>
      </c>
      <c r="V41" s="50"/>
      <c r="W41" s="15">
        <v>5448979687.8100004</v>
      </c>
      <c r="X41" s="49">
        <v>2760010368.1900001</v>
      </c>
      <c r="Y41" s="50"/>
    </row>
    <row r="42" spans="2:25" ht="21" x14ac:dyDescent="0.35">
      <c r="B42" s="53" t="s">
        <v>290</v>
      </c>
      <c r="C42" s="50"/>
      <c r="D42" s="50"/>
      <c r="E42" s="50"/>
      <c r="F42" s="50"/>
      <c r="G42" s="11" t="s">
        <v>243</v>
      </c>
      <c r="H42" s="11" t="s">
        <v>243</v>
      </c>
      <c r="J42" s="11" t="s">
        <v>243</v>
      </c>
      <c r="K42" s="11" t="s">
        <v>243</v>
      </c>
      <c r="L42" s="10" t="s">
        <v>291</v>
      </c>
      <c r="M42" s="12">
        <v>4370832316</v>
      </c>
      <c r="N42" s="54">
        <v>4370832316</v>
      </c>
      <c r="O42" s="50"/>
      <c r="P42" s="54">
        <v>0</v>
      </c>
      <c r="Q42" s="50"/>
      <c r="R42" s="54">
        <v>1646869444.1099999</v>
      </c>
      <c r="S42" s="50"/>
      <c r="T42" s="50"/>
      <c r="U42" s="54">
        <v>2723962871.8899999</v>
      </c>
      <c r="V42" s="50"/>
      <c r="W42" s="12">
        <v>2723962871.8899999</v>
      </c>
      <c r="X42" s="54">
        <v>0</v>
      </c>
      <c r="Y42" s="50"/>
    </row>
    <row r="43" spans="2:25" ht="20" x14ac:dyDescent="0.35">
      <c r="B43" s="52" t="s">
        <v>40</v>
      </c>
      <c r="C43" s="50"/>
      <c r="D43" s="50"/>
      <c r="E43" s="50"/>
      <c r="F43" s="50"/>
      <c r="G43" s="14" t="s">
        <v>14</v>
      </c>
      <c r="H43" s="14">
        <v>1112</v>
      </c>
      <c r="J43" s="14">
        <v>1320</v>
      </c>
      <c r="K43" s="14" t="s">
        <v>41</v>
      </c>
      <c r="L43" s="13" t="s">
        <v>42</v>
      </c>
      <c r="M43" s="15">
        <v>4146687069</v>
      </c>
      <c r="N43" s="49">
        <v>4146687069</v>
      </c>
      <c r="O43" s="50"/>
      <c r="P43" s="49">
        <v>0</v>
      </c>
      <c r="Q43" s="50"/>
      <c r="R43" s="49">
        <v>1562509569.79</v>
      </c>
      <c r="S43" s="50"/>
      <c r="T43" s="50"/>
      <c r="U43" s="49">
        <v>2584177499.21</v>
      </c>
      <c r="V43" s="50"/>
      <c r="W43" s="15">
        <v>2584177499.21</v>
      </c>
      <c r="X43" s="49">
        <v>0</v>
      </c>
      <c r="Y43" s="50"/>
    </row>
    <row r="44" spans="2:25" ht="20" x14ac:dyDescent="0.35">
      <c r="B44" s="52" t="s">
        <v>43</v>
      </c>
      <c r="C44" s="50"/>
      <c r="D44" s="50"/>
      <c r="E44" s="50"/>
      <c r="F44" s="50"/>
      <c r="G44" s="14" t="s">
        <v>14</v>
      </c>
      <c r="H44" s="14">
        <v>1112</v>
      </c>
      <c r="J44" s="14">
        <v>1320</v>
      </c>
      <c r="K44" s="14" t="s">
        <v>41</v>
      </c>
      <c r="L44" s="13" t="s">
        <v>44</v>
      </c>
      <c r="M44" s="15">
        <v>224145247</v>
      </c>
      <c r="N44" s="49">
        <v>224145247</v>
      </c>
      <c r="O44" s="50"/>
      <c r="P44" s="49">
        <v>0</v>
      </c>
      <c r="Q44" s="50"/>
      <c r="R44" s="49">
        <v>84359874.319999993</v>
      </c>
      <c r="S44" s="50"/>
      <c r="T44" s="50"/>
      <c r="U44" s="49">
        <v>139785372.68000001</v>
      </c>
      <c r="V44" s="50"/>
      <c r="W44" s="15">
        <v>139785372.68000001</v>
      </c>
      <c r="X44" s="49">
        <v>0</v>
      </c>
      <c r="Y44" s="50"/>
    </row>
    <row r="45" spans="2:25" ht="21" x14ac:dyDescent="0.35">
      <c r="B45" s="53" t="s">
        <v>292</v>
      </c>
      <c r="C45" s="50"/>
      <c r="D45" s="50"/>
      <c r="E45" s="50"/>
      <c r="F45" s="50"/>
      <c r="G45" s="11" t="s">
        <v>243</v>
      </c>
      <c r="H45" s="11" t="s">
        <v>243</v>
      </c>
      <c r="J45" s="11" t="s">
        <v>243</v>
      </c>
      <c r="K45" s="11" t="s">
        <v>243</v>
      </c>
      <c r="L45" s="10" t="s">
        <v>293</v>
      </c>
      <c r="M45" s="12">
        <v>9274054530</v>
      </c>
      <c r="N45" s="54">
        <v>9274054530</v>
      </c>
      <c r="O45" s="50"/>
      <c r="P45" s="54">
        <v>0</v>
      </c>
      <c r="Q45" s="50"/>
      <c r="R45" s="54">
        <v>3226769014.0599999</v>
      </c>
      <c r="S45" s="50"/>
      <c r="T45" s="50"/>
      <c r="U45" s="54">
        <v>6047285515.9399996</v>
      </c>
      <c r="V45" s="50"/>
      <c r="W45" s="12">
        <v>6047285515.9399996</v>
      </c>
      <c r="X45" s="54">
        <v>0</v>
      </c>
      <c r="Y45" s="50"/>
    </row>
    <row r="46" spans="2:25" ht="20" x14ac:dyDescent="0.35">
      <c r="B46" s="52" t="s">
        <v>45</v>
      </c>
      <c r="C46" s="50"/>
      <c r="D46" s="50"/>
      <c r="E46" s="50"/>
      <c r="F46" s="50"/>
      <c r="G46" s="14" t="s">
        <v>14</v>
      </c>
      <c r="H46" s="14">
        <v>1112</v>
      </c>
      <c r="J46" s="14">
        <v>1320</v>
      </c>
      <c r="K46" s="14" t="s">
        <v>41</v>
      </c>
      <c r="L46" s="13" t="s">
        <v>46</v>
      </c>
      <c r="M46" s="15">
        <v>1344871482</v>
      </c>
      <c r="N46" s="49">
        <v>1344871482</v>
      </c>
      <c r="O46" s="50"/>
      <c r="P46" s="49">
        <v>0</v>
      </c>
      <c r="Q46" s="50"/>
      <c r="R46" s="49">
        <v>506191357.79000002</v>
      </c>
      <c r="S46" s="50"/>
      <c r="T46" s="50"/>
      <c r="U46" s="49">
        <v>838680124.21000004</v>
      </c>
      <c r="V46" s="50"/>
      <c r="W46" s="15">
        <v>838680124.21000004</v>
      </c>
      <c r="X46" s="49">
        <v>0</v>
      </c>
      <c r="Y46" s="50"/>
    </row>
    <row r="47" spans="2:25" x14ac:dyDescent="0.35">
      <c r="B47" s="52" t="s">
        <v>47</v>
      </c>
      <c r="C47" s="50"/>
      <c r="D47" s="50"/>
      <c r="E47" s="50"/>
      <c r="F47" s="50"/>
      <c r="G47" s="14" t="s">
        <v>14</v>
      </c>
      <c r="H47" s="14">
        <v>1112</v>
      </c>
      <c r="J47" s="14">
        <v>1320</v>
      </c>
      <c r="K47" s="14" t="s">
        <v>41</v>
      </c>
      <c r="L47" s="13" t="s">
        <v>48</v>
      </c>
      <c r="M47" s="15">
        <v>672435741</v>
      </c>
      <c r="N47" s="49">
        <v>672435741</v>
      </c>
      <c r="O47" s="50"/>
      <c r="P47" s="49">
        <v>0</v>
      </c>
      <c r="Q47" s="50"/>
      <c r="R47" s="49">
        <v>253059058.19999999</v>
      </c>
      <c r="S47" s="50"/>
      <c r="T47" s="50"/>
      <c r="U47" s="49">
        <v>419376682.80000001</v>
      </c>
      <c r="V47" s="50"/>
      <c r="W47" s="15">
        <v>419376682.80000001</v>
      </c>
      <c r="X47" s="49">
        <v>0</v>
      </c>
      <c r="Y47" s="50"/>
    </row>
    <row r="48" spans="2:25" ht="20" x14ac:dyDescent="0.35">
      <c r="B48" s="52" t="s">
        <v>49</v>
      </c>
      <c r="C48" s="50"/>
      <c r="D48" s="50"/>
      <c r="E48" s="50"/>
      <c r="F48" s="50"/>
      <c r="G48" s="14" t="s">
        <v>14</v>
      </c>
      <c r="H48" s="14">
        <v>1112</v>
      </c>
      <c r="J48" s="14">
        <v>1320</v>
      </c>
      <c r="K48" s="14" t="s">
        <v>41</v>
      </c>
      <c r="L48" s="13" t="s">
        <v>50</v>
      </c>
      <c r="M48" s="15">
        <v>6437451493</v>
      </c>
      <c r="N48" s="49">
        <v>6437451493</v>
      </c>
      <c r="O48" s="50"/>
      <c r="P48" s="49">
        <v>0</v>
      </c>
      <c r="Q48" s="50"/>
      <c r="R48" s="49">
        <v>2162339545.4299998</v>
      </c>
      <c r="S48" s="50"/>
      <c r="T48" s="50"/>
      <c r="U48" s="49">
        <v>4275111947.5700002</v>
      </c>
      <c r="V48" s="50"/>
      <c r="W48" s="15">
        <v>4275111947.5700002</v>
      </c>
      <c r="X48" s="49">
        <v>0</v>
      </c>
      <c r="Y48" s="50"/>
    </row>
    <row r="49" spans="2:25" ht="20" x14ac:dyDescent="0.35">
      <c r="B49" s="52" t="s">
        <v>51</v>
      </c>
      <c r="C49" s="50"/>
      <c r="D49" s="50"/>
      <c r="E49" s="50"/>
      <c r="F49" s="50"/>
      <c r="G49" s="14" t="s">
        <v>14</v>
      </c>
      <c r="H49" s="14">
        <v>1112</v>
      </c>
      <c r="J49" s="14">
        <v>1320</v>
      </c>
      <c r="K49" s="14" t="s">
        <v>41</v>
      </c>
      <c r="L49" s="13" t="s">
        <v>52</v>
      </c>
      <c r="M49" s="15">
        <v>819295814</v>
      </c>
      <c r="N49" s="49">
        <v>819295814</v>
      </c>
      <c r="O49" s="50"/>
      <c r="P49" s="49">
        <v>0</v>
      </c>
      <c r="Q49" s="50"/>
      <c r="R49" s="49">
        <v>305179052.63999999</v>
      </c>
      <c r="S49" s="50"/>
      <c r="T49" s="50"/>
      <c r="U49" s="49">
        <v>514116761.36000001</v>
      </c>
      <c r="V49" s="50"/>
      <c r="W49" s="15">
        <v>514116761.36000001</v>
      </c>
      <c r="X49" s="49">
        <v>0</v>
      </c>
      <c r="Y49" s="50"/>
    </row>
    <row r="50" spans="2:25" x14ac:dyDescent="0.35">
      <c r="B50" s="55" t="s">
        <v>294</v>
      </c>
      <c r="C50" s="50"/>
      <c r="D50" s="50"/>
      <c r="E50" s="50"/>
      <c r="F50" s="50"/>
      <c r="G50" s="8" t="s">
        <v>243</v>
      </c>
      <c r="H50" s="8" t="s">
        <v>243</v>
      </c>
      <c r="J50" s="8" t="s">
        <v>243</v>
      </c>
      <c r="K50" s="8" t="s">
        <v>243</v>
      </c>
      <c r="L50" s="7" t="s">
        <v>295</v>
      </c>
      <c r="M50" s="9">
        <v>19048714287</v>
      </c>
      <c r="N50" s="56">
        <v>18930576723</v>
      </c>
      <c r="O50" s="50"/>
      <c r="P50" s="56">
        <v>774517855.66999996</v>
      </c>
      <c r="Q50" s="50"/>
      <c r="R50" s="56">
        <v>6691838423.3500004</v>
      </c>
      <c r="S50" s="50"/>
      <c r="T50" s="50"/>
      <c r="U50" s="56">
        <v>8908595827.6399994</v>
      </c>
      <c r="V50" s="50"/>
      <c r="W50" s="9">
        <v>8642916405.1700001</v>
      </c>
      <c r="X50" s="56">
        <v>2555624616.3400002</v>
      </c>
      <c r="Y50" s="50"/>
    </row>
    <row r="51" spans="2:25" x14ac:dyDescent="0.35">
      <c r="B51" s="53" t="s">
        <v>296</v>
      </c>
      <c r="C51" s="50"/>
      <c r="D51" s="50"/>
      <c r="E51" s="50"/>
      <c r="F51" s="50"/>
      <c r="G51" s="11" t="s">
        <v>243</v>
      </c>
      <c r="H51" s="11" t="s">
        <v>243</v>
      </c>
      <c r="J51" s="11" t="s">
        <v>243</v>
      </c>
      <c r="K51" s="11" t="s">
        <v>243</v>
      </c>
      <c r="L51" s="10" t="s">
        <v>297</v>
      </c>
      <c r="M51" s="12">
        <v>2732524910</v>
      </c>
      <c r="N51" s="54">
        <v>2345560572.9099998</v>
      </c>
      <c r="O51" s="50"/>
      <c r="P51" s="54">
        <v>0</v>
      </c>
      <c r="Q51" s="50"/>
      <c r="R51" s="54">
        <v>1344035664.28</v>
      </c>
      <c r="S51" s="50"/>
      <c r="T51" s="50"/>
      <c r="U51" s="54">
        <v>925321285.77999997</v>
      </c>
      <c r="V51" s="50"/>
      <c r="W51" s="12">
        <v>901557590.84000003</v>
      </c>
      <c r="X51" s="54">
        <v>76203622.849999994</v>
      </c>
      <c r="Y51" s="50"/>
    </row>
    <row r="52" spans="2:25" x14ac:dyDescent="0.35">
      <c r="B52" s="52" t="s">
        <v>53</v>
      </c>
      <c r="C52" s="50"/>
      <c r="D52" s="50"/>
      <c r="E52" s="50"/>
      <c r="F52" s="50"/>
      <c r="G52" s="14" t="s">
        <v>14</v>
      </c>
      <c r="H52" s="14">
        <v>1120</v>
      </c>
      <c r="J52" s="14">
        <v>1320</v>
      </c>
      <c r="K52" s="14"/>
      <c r="L52" s="13" t="s">
        <v>54</v>
      </c>
      <c r="M52" s="15">
        <v>2042758664</v>
      </c>
      <c r="N52" s="49">
        <v>1783831890</v>
      </c>
      <c r="O52" s="50"/>
      <c r="P52" s="49">
        <v>0</v>
      </c>
      <c r="Q52" s="50"/>
      <c r="R52" s="49">
        <v>1012311710.9</v>
      </c>
      <c r="S52" s="50"/>
      <c r="T52" s="50"/>
      <c r="U52" s="49">
        <v>747661423.10000002</v>
      </c>
      <c r="V52" s="50"/>
      <c r="W52" s="15">
        <v>747661423.10000002</v>
      </c>
      <c r="X52" s="49">
        <v>23858756</v>
      </c>
      <c r="Y52" s="50"/>
    </row>
    <row r="53" spans="2:25" x14ac:dyDescent="0.35">
      <c r="B53" s="52" t="s">
        <v>55</v>
      </c>
      <c r="C53" s="50"/>
      <c r="D53" s="50"/>
      <c r="E53" s="50"/>
      <c r="F53" s="50"/>
      <c r="G53" s="14" t="s">
        <v>14</v>
      </c>
      <c r="H53" s="14">
        <v>1120</v>
      </c>
      <c r="J53" s="14">
        <v>1320</v>
      </c>
      <c r="K53" s="14"/>
      <c r="L53" s="13" t="s">
        <v>56</v>
      </c>
      <c r="M53" s="15">
        <v>327466246</v>
      </c>
      <c r="N53" s="49">
        <v>204328682</v>
      </c>
      <c r="O53" s="50"/>
      <c r="P53" s="49">
        <v>0</v>
      </c>
      <c r="Q53" s="50"/>
      <c r="R53" s="49">
        <v>83934630.659999996</v>
      </c>
      <c r="S53" s="50"/>
      <c r="T53" s="50"/>
      <c r="U53" s="49">
        <v>76576854.459999993</v>
      </c>
      <c r="V53" s="50"/>
      <c r="W53" s="15">
        <v>67092103.939999998</v>
      </c>
      <c r="X53" s="49">
        <v>43817196.880000003</v>
      </c>
      <c r="Y53" s="50"/>
    </row>
    <row r="54" spans="2:25" x14ac:dyDescent="0.35">
      <c r="B54" s="52" t="s">
        <v>57</v>
      </c>
      <c r="C54" s="50"/>
      <c r="D54" s="50"/>
      <c r="E54" s="50"/>
      <c r="F54" s="50"/>
      <c r="G54" s="14" t="s">
        <v>14</v>
      </c>
      <c r="H54" s="14">
        <v>1120</v>
      </c>
      <c r="J54" s="14">
        <v>1320</v>
      </c>
      <c r="K54" s="14" t="s">
        <v>15</v>
      </c>
      <c r="L54" s="13" t="s">
        <v>58</v>
      </c>
      <c r="M54" s="15">
        <v>0</v>
      </c>
      <c r="N54" s="49">
        <v>0.91</v>
      </c>
      <c r="O54" s="50"/>
      <c r="P54" s="49">
        <v>0</v>
      </c>
      <c r="Q54" s="50"/>
      <c r="R54" s="49">
        <v>0</v>
      </c>
      <c r="S54" s="50"/>
      <c r="T54" s="50"/>
      <c r="U54" s="49">
        <v>0</v>
      </c>
      <c r="V54" s="50"/>
      <c r="W54" s="15">
        <v>0</v>
      </c>
      <c r="X54" s="49">
        <v>0.91</v>
      </c>
      <c r="Y54" s="50"/>
    </row>
    <row r="55" spans="2:25" x14ac:dyDescent="0.35">
      <c r="B55" s="52" t="s">
        <v>59</v>
      </c>
      <c r="C55" s="50"/>
      <c r="D55" s="50"/>
      <c r="E55" s="50"/>
      <c r="F55" s="50"/>
      <c r="G55" s="14" t="s">
        <v>14</v>
      </c>
      <c r="H55" s="14">
        <v>1120</v>
      </c>
      <c r="J55" s="14">
        <v>1320</v>
      </c>
      <c r="K55" s="14"/>
      <c r="L55" s="13" t="s">
        <v>60</v>
      </c>
      <c r="M55" s="15">
        <v>362300000</v>
      </c>
      <c r="N55" s="49">
        <v>357400000</v>
      </c>
      <c r="O55" s="50"/>
      <c r="P55" s="49">
        <v>0</v>
      </c>
      <c r="Q55" s="50"/>
      <c r="R55" s="49">
        <v>247789322.72</v>
      </c>
      <c r="S55" s="50"/>
      <c r="T55" s="50"/>
      <c r="U55" s="49">
        <v>101083008.22</v>
      </c>
      <c r="V55" s="50"/>
      <c r="W55" s="15">
        <v>86804063.799999997</v>
      </c>
      <c r="X55" s="49">
        <v>8527669.0600000005</v>
      </c>
      <c r="Y55" s="50"/>
    </row>
    <row r="56" spans="2:25" x14ac:dyDescent="0.35">
      <c r="B56" s="53" t="s">
        <v>298</v>
      </c>
      <c r="C56" s="50"/>
      <c r="D56" s="50"/>
      <c r="E56" s="50"/>
      <c r="F56" s="50"/>
      <c r="G56" s="11" t="s">
        <v>243</v>
      </c>
      <c r="H56" s="11" t="s">
        <v>243</v>
      </c>
      <c r="J56" s="11" t="s">
        <v>243</v>
      </c>
      <c r="K56" s="11" t="s">
        <v>243</v>
      </c>
      <c r="L56" s="10" t="s">
        <v>299</v>
      </c>
      <c r="M56" s="12">
        <v>2541612370</v>
      </c>
      <c r="N56" s="54">
        <v>2365477978</v>
      </c>
      <c r="O56" s="50"/>
      <c r="P56" s="54">
        <v>0</v>
      </c>
      <c r="Q56" s="50"/>
      <c r="R56" s="54">
        <v>755427379.55999994</v>
      </c>
      <c r="S56" s="50"/>
      <c r="T56" s="50"/>
      <c r="U56" s="54">
        <v>1068003364.61</v>
      </c>
      <c r="V56" s="50"/>
      <c r="W56" s="12">
        <v>1048517023.6900001</v>
      </c>
      <c r="X56" s="54">
        <v>542047233.83000004</v>
      </c>
      <c r="Y56" s="50"/>
    </row>
    <row r="57" spans="2:25" x14ac:dyDescent="0.35">
      <c r="B57" s="52" t="s">
        <v>61</v>
      </c>
      <c r="C57" s="50"/>
      <c r="D57" s="50"/>
      <c r="E57" s="50"/>
      <c r="F57" s="50"/>
      <c r="G57" s="14" t="s">
        <v>14</v>
      </c>
      <c r="H57" s="14">
        <v>1120</v>
      </c>
      <c r="J57" s="14">
        <v>1320</v>
      </c>
      <c r="K57" s="14"/>
      <c r="L57" s="13" t="s">
        <v>62</v>
      </c>
      <c r="M57" s="15">
        <v>174535191</v>
      </c>
      <c r="N57" s="49">
        <v>176035191</v>
      </c>
      <c r="O57" s="50"/>
      <c r="P57" s="49">
        <v>0</v>
      </c>
      <c r="Q57" s="50"/>
      <c r="R57" s="49">
        <v>78675412.599999994</v>
      </c>
      <c r="S57" s="50"/>
      <c r="T57" s="50"/>
      <c r="U57" s="49">
        <v>95564053.400000006</v>
      </c>
      <c r="V57" s="50"/>
      <c r="W57" s="15">
        <v>95564053.400000006</v>
      </c>
      <c r="X57" s="49">
        <v>1795725</v>
      </c>
      <c r="Y57" s="50"/>
    </row>
    <row r="58" spans="2:25" x14ac:dyDescent="0.35">
      <c r="B58" s="52" t="s">
        <v>63</v>
      </c>
      <c r="C58" s="50"/>
      <c r="D58" s="50"/>
      <c r="E58" s="50"/>
      <c r="F58" s="50"/>
      <c r="G58" s="14" t="s">
        <v>14</v>
      </c>
      <c r="H58" s="14">
        <v>1120</v>
      </c>
      <c r="J58" s="14">
        <v>1320</v>
      </c>
      <c r="K58" s="14"/>
      <c r="L58" s="13" t="s">
        <v>64</v>
      </c>
      <c r="M58" s="15">
        <v>767688576</v>
      </c>
      <c r="N58" s="49">
        <v>587688576</v>
      </c>
      <c r="O58" s="50"/>
      <c r="P58" s="49">
        <v>0</v>
      </c>
      <c r="Q58" s="50"/>
      <c r="R58" s="49">
        <v>203607764.66999999</v>
      </c>
      <c r="S58" s="50"/>
      <c r="T58" s="50"/>
      <c r="U58" s="49">
        <v>353767735.31999999</v>
      </c>
      <c r="V58" s="50"/>
      <c r="W58" s="15">
        <v>351977879.81</v>
      </c>
      <c r="X58" s="49">
        <v>30313076.010000002</v>
      </c>
      <c r="Y58" s="50"/>
    </row>
    <row r="59" spans="2:25" x14ac:dyDescent="0.35">
      <c r="B59" s="52" t="s">
        <v>65</v>
      </c>
      <c r="C59" s="50"/>
      <c r="D59" s="50"/>
      <c r="E59" s="50"/>
      <c r="F59" s="50"/>
      <c r="G59" s="14" t="s">
        <v>14</v>
      </c>
      <c r="H59" s="14">
        <v>1120</v>
      </c>
      <c r="J59" s="14">
        <v>1320</v>
      </c>
      <c r="K59" s="14"/>
      <c r="L59" s="13" t="s">
        <v>66</v>
      </c>
      <c r="M59" s="15">
        <v>210199231</v>
      </c>
      <c r="N59" s="49">
        <v>210449231</v>
      </c>
      <c r="O59" s="50"/>
      <c r="P59" s="49">
        <v>0</v>
      </c>
      <c r="Q59" s="50"/>
      <c r="R59" s="49">
        <v>125571771.77</v>
      </c>
      <c r="S59" s="50"/>
      <c r="T59" s="50"/>
      <c r="U59" s="49">
        <v>44202440.93</v>
      </c>
      <c r="V59" s="50"/>
      <c r="W59" s="15">
        <v>32293659.73</v>
      </c>
      <c r="X59" s="49">
        <v>40675018.299999997</v>
      </c>
      <c r="Y59" s="50"/>
    </row>
    <row r="60" spans="2:25" x14ac:dyDescent="0.35">
      <c r="B60" s="52" t="s">
        <v>67</v>
      </c>
      <c r="C60" s="50"/>
      <c r="D60" s="50"/>
      <c r="E60" s="50"/>
      <c r="F60" s="50"/>
      <c r="G60" s="14" t="s">
        <v>14</v>
      </c>
      <c r="H60" s="14">
        <v>1120</v>
      </c>
      <c r="J60" s="14">
        <v>1320</v>
      </c>
      <c r="K60" s="14"/>
      <c r="L60" s="13" t="s">
        <v>68</v>
      </c>
      <c r="M60" s="15">
        <v>1276296083</v>
      </c>
      <c r="N60" s="49">
        <v>1277096083</v>
      </c>
      <c r="O60" s="50"/>
      <c r="P60" s="49">
        <v>0</v>
      </c>
      <c r="Q60" s="50"/>
      <c r="R60" s="49">
        <v>313486096.23000002</v>
      </c>
      <c r="S60" s="50"/>
      <c r="T60" s="50"/>
      <c r="U60" s="49">
        <v>510789547.75</v>
      </c>
      <c r="V60" s="50"/>
      <c r="W60" s="15">
        <v>505348035.74000001</v>
      </c>
      <c r="X60" s="49">
        <v>452820439.01999998</v>
      </c>
      <c r="Y60" s="50"/>
    </row>
    <row r="61" spans="2:25" x14ac:dyDescent="0.35">
      <c r="B61" s="52" t="s">
        <v>69</v>
      </c>
      <c r="C61" s="50"/>
      <c r="D61" s="50"/>
      <c r="E61" s="50"/>
      <c r="F61" s="50"/>
      <c r="G61" s="14" t="s">
        <v>14</v>
      </c>
      <c r="H61" s="14">
        <v>1120</v>
      </c>
      <c r="J61" s="14">
        <v>1320</v>
      </c>
      <c r="K61" s="14"/>
      <c r="L61" s="13" t="s">
        <v>70</v>
      </c>
      <c r="M61" s="15">
        <v>112893289</v>
      </c>
      <c r="N61" s="49">
        <v>114208897</v>
      </c>
      <c r="O61" s="50"/>
      <c r="P61" s="49">
        <v>0</v>
      </c>
      <c r="Q61" s="50"/>
      <c r="R61" s="49">
        <v>34086334.289999999</v>
      </c>
      <c r="S61" s="50"/>
      <c r="T61" s="50"/>
      <c r="U61" s="49">
        <v>63679587.210000001</v>
      </c>
      <c r="V61" s="50"/>
      <c r="W61" s="15">
        <v>63333395.009999998</v>
      </c>
      <c r="X61" s="49">
        <v>16442975.5</v>
      </c>
      <c r="Y61" s="50"/>
    </row>
    <row r="62" spans="2:25" x14ac:dyDescent="0.35">
      <c r="B62" s="53" t="s">
        <v>300</v>
      </c>
      <c r="C62" s="50"/>
      <c r="D62" s="50"/>
      <c r="E62" s="50"/>
      <c r="F62" s="50"/>
      <c r="G62" s="11" t="s">
        <v>243</v>
      </c>
      <c r="H62" s="11" t="s">
        <v>243</v>
      </c>
      <c r="J62" s="11" t="s">
        <v>243</v>
      </c>
      <c r="K62" s="11" t="s">
        <v>243</v>
      </c>
      <c r="L62" s="10" t="s">
        <v>301</v>
      </c>
      <c r="M62" s="12">
        <v>529443967</v>
      </c>
      <c r="N62" s="54">
        <v>967806518</v>
      </c>
      <c r="O62" s="50"/>
      <c r="P62" s="54">
        <v>14353493.560000001</v>
      </c>
      <c r="Q62" s="50"/>
      <c r="R62" s="54">
        <v>316862335.81999999</v>
      </c>
      <c r="S62" s="50"/>
      <c r="T62" s="50"/>
      <c r="U62" s="54">
        <v>517858669.30000001</v>
      </c>
      <c r="V62" s="50"/>
      <c r="W62" s="12">
        <v>482814520.60000002</v>
      </c>
      <c r="X62" s="54">
        <v>118732019.31999999</v>
      </c>
      <c r="Y62" s="50"/>
    </row>
    <row r="63" spans="2:25" x14ac:dyDescent="0.35">
      <c r="B63" s="52" t="s">
        <v>71</v>
      </c>
      <c r="C63" s="50"/>
      <c r="D63" s="50"/>
      <c r="E63" s="50"/>
      <c r="F63" s="50"/>
      <c r="G63" s="14" t="s">
        <v>14</v>
      </c>
      <c r="H63" s="14">
        <v>1120</v>
      </c>
      <c r="J63" s="14">
        <v>1320</v>
      </c>
      <c r="K63" s="14"/>
      <c r="L63" s="13" t="s">
        <v>72</v>
      </c>
      <c r="M63" s="15">
        <v>97432062</v>
      </c>
      <c r="N63" s="49">
        <v>537542691.61000001</v>
      </c>
      <c r="O63" s="50"/>
      <c r="P63" s="49">
        <v>11625300.560000001</v>
      </c>
      <c r="Q63" s="50"/>
      <c r="R63" s="49">
        <v>141071299.43000001</v>
      </c>
      <c r="S63" s="50"/>
      <c r="T63" s="50"/>
      <c r="U63" s="49">
        <v>323412216.33999997</v>
      </c>
      <c r="V63" s="50"/>
      <c r="W63" s="15">
        <v>288414623.63999999</v>
      </c>
      <c r="X63" s="49">
        <v>61433875.280000001</v>
      </c>
      <c r="Y63" s="50"/>
    </row>
    <row r="64" spans="2:25" x14ac:dyDescent="0.35">
      <c r="B64" s="52" t="s">
        <v>73</v>
      </c>
      <c r="C64" s="50"/>
      <c r="D64" s="50"/>
      <c r="E64" s="50"/>
      <c r="F64" s="50"/>
      <c r="G64" s="14" t="s">
        <v>14</v>
      </c>
      <c r="H64" s="14">
        <v>1120</v>
      </c>
      <c r="J64" s="14">
        <v>1320</v>
      </c>
      <c r="K64" s="14"/>
      <c r="L64" s="13" t="s">
        <v>74</v>
      </c>
      <c r="M64" s="15">
        <v>12371333</v>
      </c>
      <c r="N64" s="49">
        <v>8994890</v>
      </c>
      <c r="O64" s="50"/>
      <c r="P64" s="49">
        <v>0</v>
      </c>
      <c r="Q64" s="50"/>
      <c r="R64" s="49">
        <v>1130430.75</v>
      </c>
      <c r="S64" s="50"/>
      <c r="T64" s="50"/>
      <c r="U64" s="49">
        <v>0</v>
      </c>
      <c r="V64" s="50"/>
      <c r="W64" s="15">
        <v>0</v>
      </c>
      <c r="X64" s="49">
        <v>7864459.25</v>
      </c>
      <c r="Y64" s="50"/>
    </row>
    <row r="65" spans="2:25" x14ac:dyDescent="0.35">
      <c r="B65" s="52" t="s">
        <v>75</v>
      </c>
      <c r="C65" s="50"/>
      <c r="D65" s="50"/>
      <c r="E65" s="50"/>
      <c r="F65" s="50"/>
      <c r="G65" s="14" t="s">
        <v>14</v>
      </c>
      <c r="H65" s="14">
        <v>1120</v>
      </c>
      <c r="J65" s="14">
        <v>1320</v>
      </c>
      <c r="K65" s="14"/>
      <c r="L65" s="13" t="s">
        <v>76</v>
      </c>
      <c r="M65" s="15">
        <v>92681700</v>
      </c>
      <c r="N65" s="49">
        <v>94600211</v>
      </c>
      <c r="O65" s="50"/>
      <c r="P65" s="49">
        <v>2728193</v>
      </c>
      <c r="Q65" s="50"/>
      <c r="R65" s="49">
        <v>40453605.259999998</v>
      </c>
      <c r="S65" s="50"/>
      <c r="T65" s="50"/>
      <c r="U65" s="49">
        <v>14291946.039999999</v>
      </c>
      <c r="V65" s="50"/>
      <c r="W65" s="15">
        <v>14291946.039999999</v>
      </c>
      <c r="X65" s="49">
        <v>37126466.700000003</v>
      </c>
      <c r="Y65" s="50"/>
    </row>
    <row r="66" spans="2:25" x14ac:dyDescent="0.35">
      <c r="B66" s="52" t="s">
        <v>77</v>
      </c>
      <c r="C66" s="50"/>
      <c r="D66" s="50"/>
      <c r="E66" s="50"/>
      <c r="F66" s="50"/>
      <c r="G66" s="14" t="s">
        <v>14</v>
      </c>
      <c r="H66" s="14">
        <v>1120</v>
      </c>
      <c r="J66" s="14">
        <v>1320</v>
      </c>
      <c r="K66" s="14"/>
      <c r="L66" s="13" t="s">
        <v>78</v>
      </c>
      <c r="M66" s="15">
        <v>23043034</v>
      </c>
      <c r="N66" s="49">
        <v>22975124</v>
      </c>
      <c r="O66" s="50"/>
      <c r="P66" s="49">
        <v>0</v>
      </c>
      <c r="Q66" s="50"/>
      <c r="R66" s="49">
        <v>5930191.9199999999</v>
      </c>
      <c r="S66" s="50"/>
      <c r="T66" s="50"/>
      <c r="U66" s="49">
        <v>7133630.4800000004</v>
      </c>
      <c r="V66" s="50"/>
      <c r="W66" s="15">
        <v>7087074.4800000004</v>
      </c>
      <c r="X66" s="49">
        <v>9911301.5999999996</v>
      </c>
      <c r="Y66" s="50"/>
    </row>
    <row r="67" spans="2:25" x14ac:dyDescent="0.35">
      <c r="B67" s="52" t="s">
        <v>79</v>
      </c>
      <c r="C67" s="50"/>
      <c r="D67" s="50"/>
      <c r="E67" s="50"/>
      <c r="F67" s="50"/>
      <c r="G67" s="14" t="s">
        <v>14</v>
      </c>
      <c r="H67" s="14">
        <v>1120</v>
      </c>
      <c r="J67" s="14">
        <v>1320</v>
      </c>
      <c r="K67" s="14"/>
      <c r="L67" s="13" t="s">
        <v>80</v>
      </c>
      <c r="M67" s="15">
        <v>300000</v>
      </c>
      <c r="N67" s="49">
        <v>0</v>
      </c>
      <c r="O67" s="50"/>
      <c r="P67" s="49">
        <v>0</v>
      </c>
      <c r="Q67" s="50"/>
      <c r="R67" s="49">
        <v>0</v>
      </c>
      <c r="S67" s="50"/>
      <c r="T67" s="50"/>
      <c r="U67" s="49">
        <v>0</v>
      </c>
      <c r="V67" s="50"/>
      <c r="W67" s="15">
        <v>0</v>
      </c>
      <c r="X67" s="49">
        <v>0</v>
      </c>
      <c r="Y67" s="50"/>
    </row>
    <row r="68" spans="2:25" ht="20" x14ac:dyDescent="0.35">
      <c r="B68" s="52" t="s">
        <v>81</v>
      </c>
      <c r="C68" s="50"/>
      <c r="D68" s="50"/>
      <c r="E68" s="50"/>
      <c r="F68" s="50"/>
      <c r="G68" s="14" t="s">
        <v>14</v>
      </c>
      <c r="H68" s="14">
        <v>1120</v>
      </c>
      <c r="J68" s="14">
        <v>1320</v>
      </c>
      <c r="K68" s="14"/>
      <c r="L68" s="13" t="s">
        <v>82</v>
      </c>
      <c r="M68" s="15">
        <v>266253598</v>
      </c>
      <c r="N68" s="49">
        <v>266253598</v>
      </c>
      <c r="O68" s="50"/>
      <c r="P68" s="49">
        <v>0</v>
      </c>
      <c r="Q68" s="50"/>
      <c r="R68" s="49">
        <v>123416324.89</v>
      </c>
      <c r="S68" s="50"/>
      <c r="T68" s="50"/>
      <c r="U68" s="49">
        <v>142835702.11000001</v>
      </c>
      <c r="V68" s="50"/>
      <c r="W68" s="15">
        <v>142835702.11000001</v>
      </c>
      <c r="X68" s="49">
        <v>1571</v>
      </c>
      <c r="Y68" s="50"/>
    </row>
    <row r="69" spans="2:25" x14ac:dyDescent="0.35">
      <c r="B69" s="52" t="s">
        <v>83</v>
      </c>
      <c r="C69" s="50"/>
      <c r="D69" s="50"/>
      <c r="E69" s="50"/>
      <c r="F69" s="50"/>
      <c r="G69" s="14" t="s">
        <v>14</v>
      </c>
      <c r="H69" s="14">
        <v>1120</v>
      </c>
      <c r="J69" s="14">
        <v>1320</v>
      </c>
      <c r="K69" s="14" t="s">
        <v>15</v>
      </c>
      <c r="L69" s="13" t="s">
        <v>84</v>
      </c>
      <c r="M69" s="15">
        <v>37362240</v>
      </c>
      <c r="N69" s="49">
        <v>37440003.390000001</v>
      </c>
      <c r="O69" s="50"/>
      <c r="P69" s="49">
        <v>0</v>
      </c>
      <c r="Q69" s="50"/>
      <c r="R69" s="49">
        <v>4860483.57</v>
      </c>
      <c r="S69" s="50"/>
      <c r="T69" s="50"/>
      <c r="U69" s="49">
        <v>30185174.329999998</v>
      </c>
      <c r="V69" s="50"/>
      <c r="W69" s="15">
        <v>30185174.329999998</v>
      </c>
      <c r="X69" s="49">
        <v>2394345.4900000002</v>
      </c>
      <c r="Y69" s="50"/>
    </row>
    <row r="70" spans="2:25" x14ac:dyDescent="0.35">
      <c r="B70" s="53" t="s">
        <v>302</v>
      </c>
      <c r="C70" s="50"/>
      <c r="D70" s="50"/>
      <c r="E70" s="50"/>
      <c r="F70" s="50"/>
      <c r="G70" s="11" t="s">
        <v>243</v>
      </c>
      <c r="H70" s="11" t="s">
        <v>243</v>
      </c>
      <c r="J70" s="11" t="s">
        <v>243</v>
      </c>
      <c r="K70" s="11" t="s">
        <v>243</v>
      </c>
      <c r="L70" s="10" t="s">
        <v>303</v>
      </c>
      <c r="M70" s="12">
        <v>6582996906</v>
      </c>
      <c r="N70" s="54">
        <v>6591390932.1300001</v>
      </c>
      <c r="O70" s="50"/>
      <c r="P70" s="54">
        <v>502377285.39999998</v>
      </c>
      <c r="Q70" s="50"/>
      <c r="R70" s="54">
        <v>2526457096.8600001</v>
      </c>
      <c r="S70" s="50"/>
      <c r="T70" s="50"/>
      <c r="U70" s="54">
        <v>2790416542.5</v>
      </c>
      <c r="V70" s="50"/>
      <c r="W70" s="12">
        <v>2613593910.2600002</v>
      </c>
      <c r="X70" s="54">
        <v>772140007.37</v>
      </c>
      <c r="Y70" s="50"/>
    </row>
    <row r="71" spans="2:25" s="35" customFormat="1" x14ac:dyDescent="0.35">
      <c r="B71" s="61" t="s">
        <v>85</v>
      </c>
      <c r="C71" s="60"/>
      <c r="D71" s="60"/>
      <c r="E71" s="60"/>
      <c r="F71" s="60"/>
      <c r="G71" s="36" t="s">
        <v>14</v>
      </c>
      <c r="H71" s="36">
        <v>1120</v>
      </c>
      <c r="J71" s="36">
        <v>1320</v>
      </c>
      <c r="K71" s="36" t="s">
        <v>15</v>
      </c>
      <c r="L71" s="32" t="s">
        <v>86</v>
      </c>
      <c r="M71" s="33">
        <v>225913574</v>
      </c>
      <c r="N71" s="59">
        <v>226311644.72</v>
      </c>
      <c r="O71" s="60"/>
      <c r="P71" s="59">
        <v>0</v>
      </c>
      <c r="Q71" s="60"/>
      <c r="R71" s="59">
        <v>88986860.659999996</v>
      </c>
      <c r="S71" s="60"/>
      <c r="T71" s="60"/>
      <c r="U71" s="59">
        <v>62775173.990000002</v>
      </c>
      <c r="V71" s="60"/>
      <c r="W71" s="33">
        <v>60350709.350000001</v>
      </c>
      <c r="X71" s="59">
        <v>74549610.069999993</v>
      </c>
      <c r="Y71" s="60"/>
    </row>
    <row r="72" spans="2:25" x14ac:dyDescent="0.35">
      <c r="B72" s="52" t="s">
        <v>89</v>
      </c>
      <c r="C72" s="50"/>
      <c r="D72" s="50"/>
      <c r="E72" s="50"/>
      <c r="F72" s="50"/>
      <c r="G72" s="14" t="s">
        <v>14</v>
      </c>
      <c r="H72" s="14">
        <v>1120</v>
      </c>
      <c r="J72" s="14">
        <v>1320</v>
      </c>
      <c r="K72" s="14" t="s">
        <v>15</v>
      </c>
      <c r="L72" s="13" t="s">
        <v>90</v>
      </c>
      <c r="M72" s="15">
        <v>95696457</v>
      </c>
      <c r="N72" s="49">
        <v>131591279.5</v>
      </c>
      <c r="O72" s="50"/>
      <c r="P72" s="49">
        <v>8905880.4900000002</v>
      </c>
      <c r="Q72" s="50"/>
      <c r="R72" s="49">
        <v>50993525.649999999</v>
      </c>
      <c r="S72" s="50"/>
      <c r="T72" s="50"/>
      <c r="U72" s="49">
        <v>36070599.950000003</v>
      </c>
      <c r="V72" s="50"/>
      <c r="W72" s="15">
        <v>36070599.950000003</v>
      </c>
      <c r="X72" s="49">
        <v>35621273.409999996</v>
      </c>
      <c r="Y72" s="50"/>
    </row>
    <row r="73" spans="2:25" x14ac:dyDescent="0.35">
      <c r="B73" s="52" t="s">
        <v>91</v>
      </c>
      <c r="C73" s="50"/>
      <c r="D73" s="50"/>
      <c r="E73" s="50"/>
      <c r="F73" s="50"/>
      <c r="G73" s="14" t="s">
        <v>14</v>
      </c>
      <c r="H73" s="14">
        <v>1120</v>
      </c>
      <c r="J73" s="14">
        <v>1320</v>
      </c>
      <c r="K73" s="14"/>
      <c r="L73" s="13" t="s">
        <v>92</v>
      </c>
      <c r="M73" s="15">
        <v>15467926</v>
      </c>
      <c r="N73" s="49">
        <v>18857926</v>
      </c>
      <c r="O73" s="50"/>
      <c r="P73" s="49">
        <v>10000000</v>
      </c>
      <c r="Q73" s="50"/>
      <c r="R73" s="49">
        <v>431400.1</v>
      </c>
      <c r="S73" s="50"/>
      <c r="T73" s="50"/>
      <c r="U73" s="49">
        <v>7681999.9000000004</v>
      </c>
      <c r="V73" s="50"/>
      <c r="W73" s="15">
        <v>7681999.9000000004</v>
      </c>
      <c r="X73" s="49">
        <v>744526</v>
      </c>
      <c r="Y73" s="50"/>
    </row>
    <row r="74" spans="2:25" x14ac:dyDescent="0.35">
      <c r="B74" s="52" t="s">
        <v>93</v>
      </c>
      <c r="C74" s="50"/>
      <c r="D74" s="50"/>
      <c r="E74" s="50"/>
      <c r="F74" s="50"/>
      <c r="G74" s="14" t="s">
        <v>14</v>
      </c>
      <c r="H74" s="14">
        <v>1120</v>
      </c>
      <c r="J74" s="14">
        <v>1320</v>
      </c>
      <c r="K74" s="14" t="s">
        <v>15</v>
      </c>
      <c r="L74" s="13" t="s">
        <v>94</v>
      </c>
      <c r="M74" s="15">
        <v>521750000</v>
      </c>
      <c r="N74" s="49">
        <v>513750000</v>
      </c>
      <c r="O74" s="50"/>
      <c r="P74" s="49">
        <v>0</v>
      </c>
      <c r="Q74" s="50"/>
      <c r="R74" s="49">
        <v>204333572.68000001</v>
      </c>
      <c r="S74" s="50"/>
      <c r="T74" s="50"/>
      <c r="U74" s="49">
        <v>157876198.02000001</v>
      </c>
      <c r="V74" s="50"/>
      <c r="W74" s="15">
        <v>122769112.23999999</v>
      </c>
      <c r="X74" s="49">
        <v>151540229.30000001</v>
      </c>
      <c r="Y74" s="50"/>
    </row>
    <row r="75" spans="2:25" x14ac:dyDescent="0.35">
      <c r="B75" s="52" t="s">
        <v>95</v>
      </c>
      <c r="C75" s="50"/>
      <c r="D75" s="50"/>
      <c r="E75" s="50"/>
      <c r="F75" s="50"/>
      <c r="G75" s="14" t="s">
        <v>14</v>
      </c>
      <c r="H75" s="14">
        <v>1120</v>
      </c>
      <c r="J75" s="14">
        <v>1320</v>
      </c>
      <c r="K75" s="14"/>
      <c r="L75" s="13" t="s">
        <v>96</v>
      </c>
      <c r="M75" s="15">
        <v>5447673673</v>
      </c>
      <c r="N75" s="49">
        <v>5430800437.1199999</v>
      </c>
      <c r="O75" s="50"/>
      <c r="P75" s="49">
        <v>447449923.94</v>
      </c>
      <c r="Q75" s="50"/>
      <c r="R75" s="49">
        <v>2097531675.4200001</v>
      </c>
      <c r="S75" s="50"/>
      <c r="T75" s="50"/>
      <c r="U75" s="49">
        <v>2442323199.3299999</v>
      </c>
      <c r="V75" s="50"/>
      <c r="W75" s="15">
        <v>2305623210.77</v>
      </c>
      <c r="X75" s="49">
        <v>443495638.43000001</v>
      </c>
      <c r="Y75" s="50"/>
    </row>
    <row r="76" spans="2:25" x14ac:dyDescent="0.35">
      <c r="B76" s="52" t="s">
        <v>97</v>
      </c>
      <c r="C76" s="50"/>
      <c r="D76" s="50"/>
      <c r="E76" s="50"/>
      <c r="F76" s="50"/>
      <c r="G76" s="14" t="s">
        <v>14</v>
      </c>
      <c r="H76" s="14">
        <v>1120</v>
      </c>
      <c r="J76" s="14">
        <v>1320</v>
      </c>
      <c r="K76" s="14"/>
      <c r="L76" s="13" t="s">
        <v>98</v>
      </c>
      <c r="M76" s="15">
        <v>276495276</v>
      </c>
      <c r="N76" s="49">
        <v>270079644.79000002</v>
      </c>
      <c r="O76" s="50"/>
      <c r="P76" s="49">
        <v>36021480.969999999</v>
      </c>
      <c r="Q76" s="50"/>
      <c r="R76" s="49">
        <v>84180062.349999994</v>
      </c>
      <c r="S76" s="50"/>
      <c r="T76" s="50"/>
      <c r="U76" s="49">
        <v>83689371.310000002</v>
      </c>
      <c r="V76" s="50"/>
      <c r="W76" s="15">
        <v>81098278.049999997</v>
      </c>
      <c r="X76" s="49">
        <v>66188730.159999996</v>
      </c>
      <c r="Y76" s="50"/>
    </row>
    <row r="77" spans="2:25" x14ac:dyDescent="0.35">
      <c r="B77" s="53" t="s">
        <v>304</v>
      </c>
      <c r="C77" s="50"/>
      <c r="D77" s="50"/>
      <c r="E77" s="50"/>
      <c r="F77" s="50"/>
      <c r="G77" s="11" t="s">
        <v>243</v>
      </c>
      <c r="H77" s="11" t="s">
        <v>243</v>
      </c>
      <c r="J77" s="11" t="s">
        <v>243</v>
      </c>
      <c r="K77" s="11" t="s">
        <v>243</v>
      </c>
      <c r="L77" s="10" t="s">
        <v>305</v>
      </c>
      <c r="M77" s="12">
        <v>442500993</v>
      </c>
      <c r="N77" s="54">
        <v>717931249</v>
      </c>
      <c r="O77" s="50"/>
      <c r="P77" s="54">
        <v>23752.89</v>
      </c>
      <c r="Q77" s="50"/>
      <c r="R77" s="54">
        <v>351086510.76999998</v>
      </c>
      <c r="S77" s="50"/>
      <c r="T77" s="50"/>
      <c r="U77" s="54">
        <v>308289303.51999998</v>
      </c>
      <c r="V77" s="50"/>
      <c r="W77" s="12">
        <v>307303153.51999998</v>
      </c>
      <c r="X77" s="54">
        <v>58531681.82</v>
      </c>
      <c r="Y77" s="50"/>
    </row>
    <row r="78" spans="2:25" x14ac:dyDescent="0.35">
      <c r="B78" s="52" t="s">
        <v>99</v>
      </c>
      <c r="C78" s="50"/>
      <c r="D78" s="50"/>
      <c r="E78" s="50"/>
      <c r="F78" s="50"/>
      <c r="G78" s="14" t="s">
        <v>14</v>
      </c>
      <c r="H78" s="14">
        <v>1120</v>
      </c>
      <c r="J78" s="14">
        <v>1320</v>
      </c>
      <c r="K78" s="14"/>
      <c r="L78" s="13" t="s">
        <v>100</v>
      </c>
      <c r="M78" s="15">
        <v>42315989</v>
      </c>
      <c r="N78" s="49">
        <v>38817995</v>
      </c>
      <c r="O78" s="50"/>
      <c r="P78" s="49">
        <v>0</v>
      </c>
      <c r="Q78" s="50"/>
      <c r="R78" s="49">
        <v>12711858.699999999</v>
      </c>
      <c r="S78" s="50"/>
      <c r="T78" s="50"/>
      <c r="U78" s="49">
        <v>17891475.34</v>
      </c>
      <c r="V78" s="50"/>
      <c r="W78" s="15">
        <v>17868025.34</v>
      </c>
      <c r="X78" s="49">
        <v>8214660.96</v>
      </c>
      <c r="Y78" s="50"/>
    </row>
    <row r="79" spans="2:25" x14ac:dyDescent="0.35">
      <c r="B79" s="52" t="s">
        <v>101</v>
      </c>
      <c r="C79" s="50"/>
      <c r="D79" s="50"/>
      <c r="E79" s="50"/>
      <c r="F79" s="50"/>
      <c r="G79" s="14" t="s">
        <v>14</v>
      </c>
      <c r="H79" s="14">
        <v>1120</v>
      </c>
      <c r="J79" s="14">
        <v>1320</v>
      </c>
      <c r="K79" s="14"/>
      <c r="L79" s="13" t="s">
        <v>102</v>
      </c>
      <c r="M79" s="15">
        <v>396185004</v>
      </c>
      <c r="N79" s="49">
        <v>675113254</v>
      </c>
      <c r="O79" s="50"/>
      <c r="P79" s="49">
        <v>0</v>
      </c>
      <c r="Q79" s="50"/>
      <c r="R79" s="49">
        <v>338374652.06999999</v>
      </c>
      <c r="S79" s="50"/>
      <c r="T79" s="50"/>
      <c r="U79" s="49">
        <v>288952414.18000001</v>
      </c>
      <c r="V79" s="50"/>
      <c r="W79" s="15">
        <v>287989714.18000001</v>
      </c>
      <c r="X79" s="49">
        <v>47786187.75</v>
      </c>
      <c r="Y79" s="50"/>
    </row>
    <row r="80" spans="2:25" x14ac:dyDescent="0.35">
      <c r="B80" s="52" t="s">
        <v>103</v>
      </c>
      <c r="C80" s="50"/>
      <c r="D80" s="50"/>
      <c r="E80" s="50"/>
      <c r="F80" s="50"/>
      <c r="G80" s="14" t="s">
        <v>14</v>
      </c>
      <c r="H80" s="14">
        <v>1120</v>
      </c>
      <c r="J80" s="14">
        <v>1320</v>
      </c>
      <c r="K80" s="14"/>
      <c r="L80" s="13" t="s">
        <v>104</v>
      </c>
      <c r="M80" s="15">
        <v>2000000</v>
      </c>
      <c r="N80" s="49">
        <v>2000000</v>
      </c>
      <c r="O80" s="50"/>
      <c r="P80" s="49">
        <v>23752.89</v>
      </c>
      <c r="Q80" s="50"/>
      <c r="R80" s="49">
        <v>0</v>
      </c>
      <c r="S80" s="50"/>
      <c r="T80" s="50"/>
      <c r="U80" s="49">
        <v>1445414</v>
      </c>
      <c r="V80" s="50"/>
      <c r="W80" s="15">
        <v>1445414</v>
      </c>
      <c r="X80" s="49">
        <v>530833.11</v>
      </c>
      <c r="Y80" s="50"/>
    </row>
    <row r="81" spans="2:25" x14ac:dyDescent="0.35">
      <c r="B81" s="52" t="s">
        <v>105</v>
      </c>
      <c r="C81" s="50"/>
      <c r="D81" s="50"/>
      <c r="E81" s="50"/>
      <c r="F81" s="50"/>
      <c r="G81" s="14" t="s">
        <v>14</v>
      </c>
      <c r="H81" s="14">
        <v>1120</v>
      </c>
      <c r="J81" s="14">
        <v>1320</v>
      </c>
      <c r="K81" s="14"/>
      <c r="L81" s="13" t="s">
        <v>106</v>
      </c>
      <c r="M81" s="15">
        <v>2000000</v>
      </c>
      <c r="N81" s="49">
        <v>2000000</v>
      </c>
      <c r="O81" s="50"/>
      <c r="P81" s="49">
        <v>0</v>
      </c>
      <c r="Q81" s="50"/>
      <c r="R81" s="49">
        <v>0</v>
      </c>
      <c r="S81" s="50"/>
      <c r="T81" s="50"/>
      <c r="U81" s="49">
        <v>0</v>
      </c>
      <c r="V81" s="50"/>
      <c r="W81" s="15">
        <v>0</v>
      </c>
      <c r="X81" s="49">
        <v>2000000</v>
      </c>
      <c r="Y81" s="50"/>
    </row>
    <row r="82" spans="2:25" ht="21" x14ac:dyDescent="0.35">
      <c r="B82" s="53" t="s">
        <v>306</v>
      </c>
      <c r="C82" s="50"/>
      <c r="D82" s="50"/>
      <c r="E82" s="50"/>
      <c r="F82" s="50"/>
      <c r="G82" s="11" t="s">
        <v>243</v>
      </c>
      <c r="H82" s="11" t="s">
        <v>243</v>
      </c>
      <c r="J82" s="11" t="s">
        <v>243</v>
      </c>
      <c r="K82" s="11" t="s">
        <v>243</v>
      </c>
      <c r="L82" s="10" t="s">
        <v>307</v>
      </c>
      <c r="M82" s="12">
        <v>2888404975</v>
      </c>
      <c r="N82" s="54">
        <v>2493112177.21</v>
      </c>
      <c r="O82" s="50"/>
      <c r="P82" s="54">
        <v>0</v>
      </c>
      <c r="Q82" s="50"/>
      <c r="R82" s="54">
        <v>132823768.53</v>
      </c>
      <c r="S82" s="50"/>
      <c r="T82" s="50"/>
      <c r="U82" s="54">
        <v>2353814264.4699998</v>
      </c>
      <c r="V82" s="50"/>
      <c r="W82" s="12">
        <v>2353664264.4699998</v>
      </c>
      <c r="X82" s="54">
        <v>6474144.21</v>
      </c>
      <c r="Y82" s="50"/>
    </row>
    <row r="83" spans="2:25" x14ac:dyDescent="0.35">
      <c r="B83" s="52" t="s">
        <v>107</v>
      </c>
      <c r="C83" s="50"/>
      <c r="D83" s="50"/>
      <c r="E83" s="50"/>
      <c r="F83" s="50"/>
      <c r="G83" s="14" t="s">
        <v>14</v>
      </c>
      <c r="H83" s="14">
        <v>1120</v>
      </c>
      <c r="J83" s="14">
        <v>1320</v>
      </c>
      <c r="K83" s="14"/>
      <c r="L83" s="13" t="s">
        <v>108</v>
      </c>
      <c r="M83" s="15">
        <v>2888404975</v>
      </c>
      <c r="N83" s="49">
        <v>2493112177.21</v>
      </c>
      <c r="O83" s="50"/>
      <c r="P83" s="49">
        <v>0</v>
      </c>
      <c r="Q83" s="50"/>
      <c r="R83" s="49">
        <v>132823768.53</v>
      </c>
      <c r="S83" s="50"/>
      <c r="T83" s="50"/>
      <c r="U83" s="49">
        <v>2353814264.4699998</v>
      </c>
      <c r="V83" s="50"/>
      <c r="W83" s="15">
        <v>2353664264.4699998</v>
      </c>
      <c r="X83" s="49">
        <v>6474144.21</v>
      </c>
      <c r="Y83" s="50"/>
    </row>
    <row r="84" spans="2:25" x14ac:dyDescent="0.35">
      <c r="B84" s="53" t="s">
        <v>308</v>
      </c>
      <c r="C84" s="50"/>
      <c r="D84" s="50"/>
      <c r="E84" s="50"/>
      <c r="F84" s="50"/>
      <c r="G84" s="11" t="s">
        <v>243</v>
      </c>
      <c r="H84" s="11" t="s">
        <v>243</v>
      </c>
      <c r="J84" s="11" t="s">
        <v>243</v>
      </c>
      <c r="K84" s="11" t="s">
        <v>243</v>
      </c>
      <c r="L84" s="10" t="s">
        <v>309</v>
      </c>
      <c r="M84" s="12">
        <v>62336698</v>
      </c>
      <c r="N84" s="54">
        <v>123242625.97</v>
      </c>
      <c r="O84" s="50"/>
      <c r="P84" s="54">
        <v>5049354.09</v>
      </c>
      <c r="Q84" s="50"/>
      <c r="R84" s="54">
        <v>32700596.620000001</v>
      </c>
      <c r="S84" s="50"/>
      <c r="T84" s="50"/>
      <c r="U84" s="54">
        <v>22464091.620000001</v>
      </c>
      <c r="V84" s="50"/>
      <c r="W84" s="12">
        <v>21607834.41</v>
      </c>
      <c r="X84" s="54">
        <v>63028583.640000001</v>
      </c>
      <c r="Y84" s="50"/>
    </row>
    <row r="85" spans="2:25" x14ac:dyDescent="0.35">
      <c r="B85" s="52" t="s">
        <v>109</v>
      </c>
      <c r="C85" s="50"/>
      <c r="D85" s="50"/>
      <c r="E85" s="50"/>
      <c r="F85" s="50"/>
      <c r="G85" s="14" t="s">
        <v>14</v>
      </c>
      <c r="H85" s="14">
        <v>1120</v>
      </c>
      <c r="J85" s="14">
        <v>1320</v>
      </c>
      <c r="K85" s="14" t="s">
        <v>15</v>
      </c>
      <c r="L85" s="13" t="s">
        <v>110</v>
      </c>
      <c r="M85" s="15">
        <v>55035167</v>
      </c>
      <c r="N85" s="49">
        <v>111950921</v>
      </c>
      <c r="O85" s="50"/>
      <c r="P85" s="49">
        <v>4551184.09</v>
      </c>
      <c r="Q85" s="50"/>
      <c r="R85" s="49">
        <v>31431830.629999999</v>
      </c>
      <c r="S85" s="50"/>
      <c r="T85" s="50"/>
      <c r="U85" s="49">
        <v>15676712.6</v>
      </c>
      <c r="V85" s="50"/>
      <c r="W85" s="15">
        <v>14820455.390000001</v>
      </c>
      <c r="X85" s="49">
        <v>60291193.68</v>
      </c>
      <c r="Y85" s="50"/>
    </row>
    <row r="86" spans="2:25" x14ac:dyDescent="0.35">
      <c r="B86" s="52" t="s">
        <v>111</v>
      </c>
      <c r="C86" s="50"/>
      <c r="D86" s="50"/>
      <c r="E86" s="50"/>
      <c r="F86" s="50"/>
      <c r="G86" s="14" t="s">
        <v>14</v>
      </c>
      <c r="H86" s="14">
        <v>1120</v>
      </c>
      <c r="J86" s="14">
        <v>1320</v>
      </c>
      <c r="K86" s="14"/>
      <c r="L86" s="13" t="s">
        <v>112</v>
      </c>
      <c r="M86" s="15">
        <v>7301531</v>
      </c>
      <c r="N86" s="49">
        <v>11291704.970000001</v>
      </c>
      <c r="O86" s="50"/>
      <c r="P86" s="49">
        <v>498170</v>
      </c>
      <c r="Q86" s="50"/>
      <c r="R86" s="49">
        <v>1268765.99</v>
      </c>
      <c r="S86" s="50"/>
      <c r="T86" s="50"/>
      <c r="U86" s="49">
        <v>6787379.0199999996</v>
      </c>
      <c r="V86" s="50"/>
      <c r="W86" s="15">
        <v>6787379.0199999996</v>
      </c>
      <c r="X86" s="49">
        <v>2737389.96</v>
      </c>
      <c r="Y86" s="50"/>
    </row>
    <row r="87" spans="2:25" x14ac:dyDescent="0.35">
      <c r="B87" s="53" t="s">
        <v>310</v>
      </c>
      <c r="C87" s="50"/>
      <c r="D87" s="50"/>
      <c r="E87" s="50"/>
      <c r="F87" s="50"/>
      <c r="G87" s="11" t="s">
        <v>243</v>
      </c>
      <c r="H87" s="11" t="s">
        <v>243</v>
      </c>
      <c r="J87" s="11" t="s">
        <v>243</v>
      </c>
      <c r="K87" s="11" t="s">
        <v>243</v>
      </c>
      <c r="L87" s="10" t="s">
        <v>311</v>
      </c>
      <c r="M87" s="12">
        <v>3119748381</v>
      </c>
      <c r="N87" s="54">
        <v>3253237046.7800002</v>
      </c>
      <c r="O87" s="50"/>
      <c r="P87" s="54">
        <v>252713969.72999999</v>
      </c>
      <c r="Q87" s="50"/>
      <c r="R87" s="54">
        <v>1167388182.47</v>
      </c>
      <c r="S87" s="50"/>
      <c r="T87" s="50"/>
      <c r="U87" s="54">
        <v>914754743.65999997</v>
      </c>
      <c r="V87" s="50"/>
      <c r="W87" s="12">
        <v>906184545.20000005</v>
      </c>
      <c r="X87" s="54">
        <v>918380150.91999996</v>
      </c>
      <c r="Y87" s="50"/>
    </row>
    <row r="88" spans="2:25" x14ac:dyDescent="0.35">
      <c r="B88" s="52" t="s">
        <v>113</v>
      </c>
      <c r="C88" s="50"/>
      <c r="D88" s="50"/>
      <c r="E88" s="50"/>
      <c r="F88" s="50"/>
      <c r="G88" s="14" t="s">
        <v>14</v>
      </c>
      <c r="H88" s="14">
        <v>1120</v>
      </c>
      <c r="J88" s="14">
        <v>1320</v>
      </c>
      <c r="K88" s="14"/>
      <c r="L88" s="13" t="s">
        <v>114</v>
      </c>
      <c r="M88" s="15">
        <v>1641716069</v>
      </c>
      <c r="N88" s="49">
        <v>1771314259.5</v>
      </c>
      <c r="O88" s="50"/>
      <c r="P88" s="49">
        <v>200181035.05000001</v>
      </c>
      <c r="Q88" s="50"/>
      <c r="R88" s="49">
        <v>589066311.79999995</v>
      </c>
      <c r="S88" s="50"/>
      <c r="T88" s="50"/>
      <c r="U88" s="49">
        <v>562214262.58000004</v>
      </c>
      <c r="V88" s="50"/>
      <c r="W88" s="15">
        <v>558695971.16999996</v>
      </c>
      <c r="X88" s="49">
        <v>419852650.06999999</v>
      </c>
      <c r="Y88" s="50"/>
    </row>
    <row r="89" spans="2:25" x14ac:dyDescent="0.35">
      <c r="B89" s="52" t="s">
        <v>115</v>
      </c>
      <c r="C89" s="50"/>
      <c r="D89" s="50"/>
      <c r="E89" s="50"/>
      <c r="F89" s="50"/>
      <c r="G89" s="14" t="s">
        <v>14</v>
      </c>
      <c r="H89" s="14">
        <v>1120</v>
      </c>
      <c r="J89" s="14">
        <v>1320</v>
      </c>
      <c r="K89" s="14"/>
      <c r="L89" s="13" t="s">
        <v>116</v>
      </c>
      <c r="M89" s="15">
        <v>62018859</v>
      </c>
      <c r="N89" s="49">
        <v>91118859</v>
      </c>
      <c r="O89" s="50"/>
      <c r="P89" s="49">
        <v>21789782.030000001</v>
      </c>
      <c r="Q89" s="50"/>
      <c r="R89" s="49">
        <v>0</v>
      </c>
      <c r="S89" s="50"/>
      <c r="T89" s="50"/>
      <c r="U89" s="49">
        <v>0</v>
      </c>
      <c r="V89" s="50"/>
      <c r="W89" s="15">
        <v>0</v>
      </c>
      <c r="X89" s="49">
        <v>69329076.969999999</v>
      </c>
      <c r="Y89" s="50"/>
    </row>
    <row r="90" spans="2:25" x14ac:dyDescent="0.35">
      <c r="B90" s="52" t="s">
        <v>117</v>
      </c>
      <c r="C90" s="50"/>
      <c r="D90" s="50"/>
      <c r="E90" s="50"/>
      <c r="F90" s="50"/>
      <c r="G90" s="14" t="s">
        <v>14</v>
      </c>
      <c r="H90" s="14">
        <v>1120</v>
      </c>
      <c r="J90" s="14">
        <v>1320</v>
      </c>
      <c r="K90" s="14"/>
      <c r="L90" s="13" t="s">
        <v>118</v>
      </c>
      <c r="M90" s="15">
        <v>56748985</v>
      </c>
      <c r="N90" s="49">
        <v>51537475.380000003</v>
      </c>
      <c r="O90" s="50"/>
      <c r="P90" s="49">
        <v>3031009.5</v>
      </c>
      <c r="Q90" s="50"/>
      <c r="R90" s="49">
        <v>23109328.120000001</v>
      </c>
      <c r="S90" s="50"/>
      <c r="T90" s="50"/>
      <c r="U90" s="49">
        <v>13187519.810000001</v>
      </c>
      <c r="V90" s="50"/>
      <c r="W90" s="15">
        <v>13187519.810000001</v>
      </c>
      <c r="X90" s="49">
        <v>12209617.949999999</v>
      </c>
      <c r="Y90" s="50"/>
    </row>
    <row r="91" spans="2:25" ht="20" x14ac:dyDescent="0.35">
      <c r="B91" s="52" t="s">
        <v>119</v>
      </c>
      <c r="C91" s="50"/>
      <c r="D91" s="50"/>
      <c r="E91" s="50"/>
      <c r="F91" s="50"/>
      <c r="G91" s="14" t="s">
        <v>14</v>
      </c>
      <c r="H91" s="14">
        <v>1120</v>
      </c>
      <c r="J91" s="14">
        <v>1320</v>
      </c>
      <c r="K91" s="14"/>
      <c r="L91" s="13" t="s">
        <v>120</v>
      </c>
      <c r="M91" s="15">
        <v>162644063</v>
      </c>
      <c r="N91" s="49">
        <v>162557001</v>
      </c>
      <c r="O91" s="50"/>
      <c r="P91" s="49">
        <v>3784875.95</v>
      </c>
      <c r="Q91" s="50"/>
      <c r="R91" s="49">
        <v>59712376.619999997</v>
      </c>
      <c r="S91" s="50"/>
      <c r="T91" s="50"/>
      <c r="U91" s="49">
        <v>27677648.23</v>
      </c>
      <c r="V91" s="50"/>
      <c r="W91" s="15">
        <v>27677648.23</v>
      </c>
      <c r="X91" s="49">
        <v>71382100.200000003</v>
      </c>
      <c r="Y91" s="50"/>
    </row>
    <row r="92" spans="2:25" x14ac:dyDescent="0.35">
      <c r="B92" s="52" t="s">
        <v>121</v>
      </c>
      <c r="C92" s="50"/>
      <c r="D92" s="50"/>
      <c r="E92" s="50"/>
      <c r="F92" s="50"/>
      <c r="G92" s="14" t="s">
        <v>14</v>
      </c>
      <c r="H92" s="14">
        <v>1120</v>
      </c>
      <c r="J92" s="14">
        <v>1320</v>
      </c>
      <c r="K92" s="14"/>
      <c r="L92" s="13" t="s">
        <v>122</v>
      </c>
      <c r="M92" s="15">
        <v>160641684</v>
      </c>
      <c r="N92" s="49">
        <v>145523596.06</v>
      </c>
      <c r="O92" s="50"/>
      <c r="P92" s="49">
        <v>8425459.4100000001</v>
      </c>
      <c r="Q92" s="50"/>
      <c r="R92" s="49">
        <v>32162716.260000002</v>
      </c>
      <c r="S92" s="50"/>
      <c r="T92" s="50"/>
      <c r="U92" s="49">
        <v>25579926.43</v>
      </c>
      <c r="V92" s="50"/>
      <c r="W92" s="15">
        <v>25395426.43</v>
      </c>
      <c r="X92" s="49">
        <v>79355493.959999993</v>
      </c>
      <c r="Y92" s="50"/>
    </row>
    <row r="93" spans="2:25" ht="20" x14ac:dyDescent="0.35">
      <c r="B93" s="52" t="s">
        <v>123</v>
      </c>
      <c r="C93" s="50"/>
      <c r="D93" s="50"/>
      <c r="E93" s="50"/>
      <c r="F93" s="50"/>
      <c r="G93" s="14" t="s">
        <v>14</v>
      </c>
      <c r="H93" s="14">
        <v>1120</v>
      </c>
      <c r="J93" s="14">
        <v>1320</v>
      </c>
      <c r="K93" s="14"/>
      <c r="L93" s="13" t="s">
        <v>124</v>
      </c>
      <c r="M93" s="15">
        <v>81348585</v>
      </c>
      <c r="N93" s="49">
        <v>74599510</v>
      </c>
      <c r="O93" s="50"/>
      <c r="P93" s="49">
        <v>0.39</v>
      </c>
      <c r="Q93" s="50"/>
      <c r="R93" s="49">
        <v>57113289.420000002</v>
      </c>
      <c r="S93" s="50"/>
      <c r="T93" s="50"/>
      <c r="U93" s="49">
        <v>5666354.0099999998</v>
      </c>
      <c r="V93" s="50"/>
      <c r="W93" s="15">
        <v>5666354.0099999998</v>
      </c>
      <c r="X93" s="49">
        <v>11819866.18</v>
      </c>
      <c r="Y93" s="50"/>
    </row>
    <row r="94" spans="2:25" ht="20" x14ac:dyDescent="0.35">
      <c r="B94" s="52" t="s">
        <v>125</v>
      </c>
      <c r="C94" s="50"/>
      <c r="D94" s="50"/>
      <c r="E94" s="50"/>
      <c r="F94" s="50"/>
      <c r="G94" s="14" t="s">
        <v>14</v>
      </c>
      <c r="H94" s="14">
        <v>1120</v>
      </c>
      <c r="J94" s="14">
        <v>1320</v>
      </c>
      <c r="K94" s="14"/>
      <c r="L94" s="13" t="s">
        <v>126</v>
      </c>
      <c r="M94" s="15">
        <v>417206359</v>
      </c>
      <c r="N94" s="49">
        <v>392246795.56</v>
      </c>
      <c r="O94" s="50"/>
      <c r="P94" s="49">
        <v>1845000</v>
      </c>
      <c r="Q94" s="50"/>
      <c r="R94" s="49">
        <v>179217052.84999999</v>
      </c>
      <c r="S94" s="50"/>
      <c r="T94" s="50"/>
      <c r="U94" s="49">
        <v>118321371.62</v>
      </c>
      <c r="V94" s="50"/>
      <c r="W94" s="15">
        <v>116117784.34</v>
      </c>
      <c r="X94" s="49">
        <v>92863371.090000004</v>
      </c>
      <c r="Y94" s="50"/>
    </row>
    <row r="95" spans="2:25" ht="20" x14ac:dyDescent="0.35">
      <c r="B95" s="52" t="s">
        <v>127</v>
      </c>
      <c r="C95" s="50"/>
      <c r="D95" s="50"/>
      <c r="E95" s="50"/>
      <c r="F95" s="50"/>
      <c r="G95" s="14" t="s">
        <v>14</v>
      </c>
      <c r="H95" s="14">
        <v>1120</v>
      </c>
      <c r="J95" s="14">
        <v>1320</v>
      </c>
      <c r="K95" s="14"/>
      <c r="L95" s="13" t="s">
        <v>128</v>
      </c>
      <c r="M95" s="15">
        <v>292631604</v>
      </c>
      <c r="N95" s="49">
        <v>309489536.27999997</v>
      </c>
      <c r="O95" s="50"/>
      <c r="P95" s="49">
        <v>958433.01</v>
      </c>
      <c r="Q95" s="50"/>
      <c r="R95" s="49">
        <v>146311867.09</v>
      </c>
      <c r="S95" s="50"/>
      <c r="T95" s="50"/>
      <c r="U95" s="49">
        <v>91554669.239999995</v>
      </c>
      <c r="V95" s="50"/>
      <c r="W95" s="15">
        <v>90279049.489999995</v>
      </c>
      <c r="X95" s="49">
        <v>70664566.939999998</v>
      </c>
      <c r="Y95" s="50"/>
    </row>
    <row r="96" spans="2:25" x14ac:dyDescent="0.35">
      <c r="B96" s="52" t="s">
        <v>129</v>
      </c>
      <c r="C96" s="50"/>
      <c r="D96" s="50"/>
      <c r="E96" s="50"/>
      <c r="F96" s="50"/>
      <c r="G96" s="14" t="s">
        <v>14</v>
      </c>
      <c r="H96" s="14">
        <v>1120</v>
      </c>
      <c r="J96" s="14">
        <v>1320</v>
      </c>
      <c r="K96" s="14"/>
      <c r="L96" s="13" t="s">
        <v>130</v>
      </c>
      <c r="M96" s="15">
        <v>244792173</v>
      </c>
      <c r="N96" s="49">
        <v>254850014</v>
      </c>
      <c r="O96" s="50"/>
      <c r="P96" s="49">
        <v>12698374.390000001</v>
      </c>
      <c r="Q96" s="50"/>
      <c r="R96" s="49">
        <v>80695240.310000002</v>
      </c>
      <c r="S96" s="50"/>
      <c r="T96" s="50"/>
      <c r="U96" s="49">
        <v>70552991.739999995</v>
      </c>
      <c r="V96" s="50"/>
      <c r="W96" s="15">
        <v>69164791.719999999</v>
      </c>
      <c r="X96" s="49">
        <v>90903407.560000002</v>
      </c>
      <c r="Y96" s="50"/>
    </row>
    <row r="97" spans="2:25" x14ac:dyDescent="0.35">
      <c r="B97" s="53" t="s">
        <v>312</v>
      </c>
      <c r="C97" s="50"/>
      <c r="D97" s="50"/>
      <c r="E97" s="50"/>
      <c r="F97" s="50"/>
      <c r="G97" s="11" t="s">
        <v>243</v>
      </c>
      <c r="H97" s="11" t="s">
        <v>243</v>
      </c>
      <c r="J97" s="11" t="s">
        <v>243</v>
      </c>
      <c r="K97" s="11" t="s">
        <v>243</v>
      </c>
      <c r="L97" s="10" t="s">
        <v>313</v>
      </c>
      <c r="M97" s="12">
        <v>148468597</v>
      </c>
      <c r="N97" s="54">
        <v>71296783</v>
      </c>
      <c r="O97" s="50"/>
      <c r="P97" s="54">
        <v>0</v>
      </c>
      <c r="Q97" s="50"/>
      <c r="R97" s="54">
        <v>64488189</v>
      </c>
      <c r="S97" s="50"/>
      <c r="T97" s="50"/>
      <c r="U97" s="54">
        <v>6808594</v>
      </c>
      <c r="V97" s="50"/>
      <c r="W97" s="12">
        <v>6808594</v>
      </c>
      <c r="X97" s="54">
        <v>0</v>
      </c>
      <c r="Y97" s="50"/>
    </row>
    <row r="98" spans="2:25" x14ac:dyDescent="0.35">
      <c r="B98" s="52" t="s">
        <v>131</v>
      </c>
      <c r="C98" s="50"/>
      <c r="D98" s="50"/>
      <c r="E98" s="50"/>
      <c r="F98" s="50"/>
      <c r="G98" s="14" t="s">
        <v>14</v>
      </c>
      <c r="H98" s="14">
        <v>1120</v>
      </c>
      <c r="J98" s="14">
        <v>1320</v>
      </c>
      <c r="K98" s="14"/>
      <c r="L98" s="13" t="s">
        <v>132</v>
      </c>
      <c r="M98" s="15">
        <v>148468597</v>
      </c>
      <c r="N98" s="49">
        <v>71296783</v>
      </c>
      <c r="O98" s="50"/>
      <c r="P98" s="49">
        <v>0</v>
      </c>
      <c r="Q98" s="50"/>
      <c r="R98" s="49">
        <v>64488189</v>
      </c>
      <c r="S98" s="50"/>
      <c r="T98" s="50"/>
      <c r="U98" s="49">
        <v>6808594</v>
      </c>
      <c r="V98" s="50"/>
      <c r="W98" s="15">
        <v>6808594</v>
      </c>
      <c r="X98" s="49">
        <v>0</v>
      </c>
      <c r="Y98" s="50"/>
    </row>
    <row r="99" spans="2:25" x14ac:dyDescent="0.35">
      <c r="B99" s="53" t="s">
        <v>314</v>
      </c>
      <c r="C99" s="50"/>
      <c r="D99" s="50"/>
      <c r="E99" s="50"/>
      <c r="F99" s="50"/>
      <c r="G99" s="11" t="s">
        <v>243</v>
      </c>
      <c r="H99" s="11" t="s">
        <v>243</v>
      </c>
      <c r="J99" s="11" t="s">
        <v>243</v>
      </c>
      <c r="K99" s="11" t="s">
        <v>243</v>
      </c>
      <c r="L99" s="10" t="s">
        <v>315</v>
      </c>
      <c r="M99" s="12">
        <v>676490</v>
      </c>
      <c r="N99" s="54">
        <v>1520840</v>
      </c>
      <c r="O99" s="50"/>
      <c r="P99" s="54">
        <v>0</v>
      </c>
      <c r="Q99" s="50"/>
      <c r="R99" s="54">
        <v>568699.43999999994</v>
      </c>
      <c r="S99" s="50"/>
      <c r="T99" s="50"/>
      <c r="U99" s="54">
        <v>864968.18</v>
      </c>
      <c r="V99" s="50"/>
      <c r="W99" s="12">
        <v>864968.18</v>
      </c>
      <c r="X99" s="54">
        <v>87172.38</v>
      </c>
      <c r="Y99" s="50"/>
    </row>
    <row r="100" spans="2:25" x14ac:dyDescent="0.35">
      <c r="B100" s="52" t="s">
        <v>137</v>
      </c>
      <c r="C100" s="50"/>
      <c r="D100" s="50"/>
      <c r="E100" s="50"/>
      <c r="F100" s="50"/>
      <c r="G100" s="14" t="s">
        <v>14</v>
      </c>
      <c r="H100" s="14">
        <v>1120</v>
      </c>
      <c r="J100" s="14">
        <v>1320</v>
      </c>
      <c r="K100" s="14"/>
      <c r="L100" s="13" t="s">
        <v>138</v>
      </c>
      <c r="M100" s="15">
        <v>676490</v>
      </c>
      <c r="N100" s="49">
        <v>1520840</v>
      </c>
      <c r="O100" s="50"/>
      <c r="P100" s="49">
        <v>0</v>
      </c>
      <c r="Q100" s="50"/>
      <c r="R100" s="49">
        <v>568699.43999999994</v>
      </c>
      <c r="S100" s="50"/>
      <c r="T100" s="50"/>
      <c r="U100" s="49">
        <v>864968.18</v>
      </c>
      <c r="V100" s="50"/>
      <c r="W100" s="15">
        <v>864968.18</v>
      </c>
      <c r="X100" s="49">
        <v>87172.38</v>
      </c>
      <c r="Y100" s="50"/>
    </row>
    <row r="101" spans="2:25" x14ac:dyDescent="0.35">
      <c r="B101" s="55" t="s">
        <v>316</v>
      </c>
      <c r="C101" s="50"/>
      <c r="D101" s="50"/>
      <c r="E101" s="50"/>
      <c r="F101" s="50"/>
      <c r="G101" s="8" t="s">
        <v>243</v>
      </c>
      <c r="H101" s="8" t="s">
        <v>243</v>
      </c>
      <c r="J101" s="8" t="s">
        <v>243</v>
      </c>
      <c r="K101" s="8" t="s">
        <v>243</v>
      </c>
      <c r="L101" s="7" t="s">
        <v>317</v>
      </c>
      <c r="M101" s="9">
        <v>1947057196</v>
      </c>
      <c r="N101" s="56">
        <v>1947057196</v>
      </c>
      <c r="O101" s="50"/>
      <c r="P101" s="56">
        <v>72175226.780000001</v>
      </c>
      <c r="Q101" s="50"/>
      <c r="R101" s="56">
        <v>463981384.18000001</v>
      </c>
      <c r="S101" s="50"/>
      <c r="T101" s="50"/>
      <c r="U101" s="56">
        <v>781391330.73000002</v>
      </c>
      <c r="V101" s="50"/>
      <c r="W101" s="9">
        <v>780696962.54999995</v>
      </c>
      <c r="X101" s="56">
        <v>629509254.30999994</v>
      </c>
      <c r="Y101" s="50"/>
    </row>
    <row r="102" spans="2:25" x14ac:dyDescent="0.35">
      <c r="B102" s="53" t="s">
        <v>318</v>
      </c>
      <c r="C102" s="50"/>
      <c r="D102" s="50"/>
      <c r="E102" s="50"/>
      <c r="F102" s="50"/>
      <c r="G102" s="11" t="s">
        <v>243</v>
      </c>
      <c r="H102" s="11" t="s">
        <v>243</v>
      </c>
      <c r="J102" s="11" t="s">
        <v>243</v>
      </c>
      <c r="K102" s="11" t="s">
        <v>243</v>
      </c>
      <c r="L102" s="10" t="s">
        <v>319</v>
      </c>
      <c r="M102" s="12">
        <v>515627206</v>
      </c>
      <c r="N102" s="54">
        <v>500922475</v>
      </c>
      <c r="O102" s="50"/>
      <c r="P102" s="54">
        <v>2943163.76</v>
      </c>
      <c r="Q102" s="50"/>
      <c r="R102" s="54">
        <v>136955531.75999999</v>
      </c>
      <c r="S102" s="50"/>
      <c r="T102" s="50"/>
      <c r="U102" s="54">
        <v>209964422.03999999</v>
      </c>
      <c r="V102" s="50"/>
      <c r="W102" s="12">
        <v>209870549.28</v>
      </c>
      <c r="X102" s="54">
        <v>151059357.44</v>
      </c>
      <c r="Y102" s="50"/>
    </row>
    <row r="103" spans="2:25" x14ac:dyDescent="0.35">
      <c r="B103" s="52" t="s">
        <v>139</v>
      </c>
      <c r="C103" s="50"/>
      <c r="D103" s="50"/>
      <c r="E103" s="50"/>
      <c r="F103" s="50"/>
      <c r="G103" s="14" t="s">
        <v>14</v>
      </c>
      <c r="H103" s="14">
        <v>1120</v>
      </c>
      <c r="J103" s="14">
        <v>1320</v>
      </c>
      <c r="K103" s="14"/>
      <c r="L103" s="13" t="s">
        <v>140</v>
      </c>
      <c r="M103" s="15">
        <v>266373940</v>
      </c>
      <c r="N103" s="49">
        <v>263172983</v>
      </c>
      <c r="O103" s="50"/>
      <c r="P103" s="49">
        <v>0</v>
      </c>
      <c r="Q103" s="50"/>
      <c r="R103" s="49">
        <v>66459416.460000001</v>
      </c>
      <c r="S103" s="50"/>
      <c r="T103" s="50"/>
      <c r="U103" s="49">
        <v>149628528.47999999</v>
      </c>
      <c r="V103" s="50"/>
      <c r="W103" s="15">
        <v>149628528.47999999</v>
      </c>
      <c r="X103" s="49">
        <v>47085038.060000002</v>
      </c>
      <c r="Y103" s="50"/>
    </row>
    <row r="104" spans="2:25" x14ac:dyDescent="0.35">
      <c r="B104" s="52" t="s">
        <v>141</v>
      </c>
      <c r="C104" s="50"/>
      <c r="D104" s="50"/>
      <c r="E104" s="50"/>
      <c r="F104" s="50"/>
      <c r="G104" s="14" t="s">
        <v>14</v>
      </c>
      <c r="H104" s="14">
        <v>1120</v>
      </c>
      <c r="J104" s="14">
        <v>1320</v>
      </c>
      <c r="K104" s="14"/>
      <c r="L104" s="13" t="s">
        <v>142</v>
      </c>
      <c r="M104" s="15">
        <v>82977735</v>
      </c>
      <c r="N104" s="49">
        <v>75135219</v>
      </c>
      <c r="O104" s="50"/>
      <c r="P104" s="49">
        <v>25172.06</v>
      </c>
      <c r="Q104" s="50"/>
      <c r="R104" s="49">
        <v>41410376.520000003</v>
      </c>
      <c r="S104" s="50"/>
      <c r="T104" s="50"/>
      <c r="U104" s="49">
        <v>17098924.75</v>
      </c>
      <c r="V104" s="50"/>
      <c r="W104" s="15">
        <v>17045924.75</v>
      </c>
      <c r="X104" s="49">
        <v>16600745.67</v>
      </c>
      <c r="Y104" s="50"/>
    </row>
    <row r="105" spans="2:25" x14ac:dyDescent="0.35">
      <c r="B105" s="52" t="s">
        <v>145</v>
      </c>
      <c r="C105" s="50"/>
      <c r="D105" s="50"/>
      <c r="E105" s="50"/>
      <c r="F105" s="50"/>
      <c r="G105" s="14" t="s">
        <v>14</v>
      </c>
      <c r="H105" s="14">
        <v>1120</v>
      </c>
      <c r="J105" s="14">
        <v>1320</v>
      </c>
      <c r="K105" s="14"/>
      <c r="L105" s="13" t="s">
        <v>146</v>
      </c>
      <c r="M105" s="15">
        <v>152315440</v>
      </c>
      <c r="N105" s="49">
        <v>149857376</v>
      </c>
      <c r="O105" s="50"/>
      <c r="P105" s="49">
        <v>2917991.7</v>
      </c>
      <c r="Q105" s="50"/>
      <c r="R105" s="49">
        <v>25685840.309999999</v>
      </c>
      <c r="S105" s="50"/>
      <c r="T105" s="50"/>
      <c r="U105" s="49">
        <v>39707791.280000001</v>
      </c>
      <c r="V105" s="50"/>
      <c r="W105" s="15">
        <v>39674630.770000003</v>
      </c>
      <c r="X105" s="49">
        <v>81545752.709999993</v>
      </c>
      <c r="Y105" s="50"/>
    </row>
    <row r="106" spans="2:25" x14ac:dyDescent="0.35">
      <c r="B106" s="52" t="s">
        <v>147</v>
      </c>
      <c r="C106" s="50"/>
      <c r="D106" s="50"/>
      <c r="E106" s="50"/>
      <c r="F106" s="50"/>
      <c r="G106" s="14" t="s">
        <v>14</v>
      </c>
      <c r="H106" s="14">
        <v>1120</v>
      </c>
      <c r="J106" s="14">
        <v>1320</v>
      </c>
      <c r="K106" s="14" t="s">
        <v>15</v>
      </c>
      <c r="L106" s="13" t="s">
        <v>148</v>
      </c>
      <c r="M106" s="15">
        <v>13960091</v>
      </c>
      <c r="N106" s="49">
        <v>12756897</v>
      </c>
      <c r="O106" s="50"/>
      <c r="P106" s="49">
        <v>0</v>
      </c>
      <c r="Q106" s="50"/>
      <c r="R106" s="49">
        <v>3399898.47</v>
      </c>
      <c r="S106" s="50"/>
      <c r="T106" s="50"/>
      <c r="U106" s="49">
        <v>3529177.53</v>
      </c>
      <c r="V106" s="50"/>
      <c r="W106" s="15">
        <v>3521465.28</v>
      </c>
      <c r="X106" s="49">
        <v>5827821</v>
      </c>
      <c r="Y106" s="50"/>
    </row>
    <row r="107" spans="2:25" x14ac:dyDescent="0.35">
      <c r="B107" s="53" t="s">
        <v>320</v>
      </c>
      <c r="C107" s="50"/>
      <c r="D107" s="50"/>
      <c r="E107" s="50"/>
      <c r="F107" s="50"/>
      <c r="G107" s="11" t="s">
        <v>243</v>
      </c>
      <c r="H107" s="11" t="s">
        <v>243</v>
      </c>
      <c r="J107" s="11" t="s">
        <v>243</v>
      </c>
      <c r="K107" s="11" t="s">
        <v>243</v>
      </c>
      <c r="L107" s="10" t="s">
        <v>321</v>
      </c>
      <c r="M107" s="12">
        <v>74027420</v>
      </c>
      <c r="N107" s="54">
        <v>77465195</v>
      </c>
      <c r="O107" s="50"/>
      <c r="P107" s="54">
        <v>737500</v>
      </c>
      <c r="Q107" s="50"/>
      <c r="R107" s="54">
        <v>24051640.030000001</v>
      </c>
      <c r="S107" s="50"/>
      <c r="T107" s="50"/>
      <c r="U107" s="54">
        <v>34281310.759999998</v>
      </c>
      <c r="V107" s="50"/>
      <c r="W107" s="12">
        <v>34253066.759999998</v>
      </c>
      <c r="X107" s="54">
        <v>18394744.210000001</v>
      </c>
      <c r="Y107" s="50"/>
    </row>
    <row r="108" spans="2:25" x14ac:dyDescent="0.35">
      <c r="B108" s="52" t="s">
        <v>149</v>
      </c>
      <c r="C108" s="50"/>
      <c r="D108" s="50"/>
      <c r="E108" s="50"/>
      <c r="F108" s="50"/>
      <c r="G108" s="14" t="s">
        <v>14</v>
      </c>
      <c r="H108" s="14">
        <v>1120</v>
      </c>
      <c r="J108" s="14">
        <v>1320</v>
      </c>
      <c r="K108" s="14"/>
      <c r="L108" s="13" t="s">
        <v>150</v>
      </c>
      <c r="M108" s="15">
        <v>2473252</v>
      </c>
      <c r="N108" s="49">
        <v>2473252</v>
      </c>
      <c r="O108" s="50"/>
      <c r="P108" s="49">
        <v>0</v>
      </c>
      <c r="Q108" s="50"/>
      <c r="R108" s="49">
        <v>788942.72</v>
      </c>
      <c r="S108" s="50"/>
      <c r="T108" s="50"/>
      <c r="U108" s="49">
        <v>460309.28</v>
      </c>
      <c r="V108" s="50"/>
      <c r="W108" s="15">
        <v>460309.28</v>
      </c>
      <c r="X108" s="49">
        <v>1224000</v>
      </c>
      <c r="Y108" s="50"/>
    </row>
    <row r="109" spans="2:25" x14ac:dyDescent="0.35">
      <c r="B109" s="52" t="s">
        <v>151</v>
      </c>
      <c r="C109" s="50"/>
      <c r="D109" s="50"/>
      <c r="E109" s="50"/>
      <c r="F109" s="50"/>
      <c r="G109" s="14" t="s">
        <v>14</v>
      </c>
      <c r="H109" s="14">
        <v>1120</v>
      </c>
      <c r="J109" s="14">
        <v>1320</v>
      </c>
      <c r="K109" s="14"/>
      <c r="L109" s="13" t="s">
        <v>152</v>
      </c>
      <c r="M109" s="15">
        <v>71551668</v>
      </c>
      <c r="N109" s="49">
        <v>74989443</v>
      </c>
      <c r="O109" s="50"/>
      <c r="P109" s="49">
        <v>737500</v>
      </c>
      <c r="Q109" s="50"/>
      <c r="R109" s="49">
        <v>23262697.309999999</v>
      </c>
      <c r="S109" s="50"/>
      <c r="T109" s="50"/>
      <c r="U109" s="49">
        <v>33821001.479999997</v>
      </c>
      <c r="V109" s="50"/>
      <c r="W109" s="15">
        <v>33792757.479999997</v>
      </c>
      <c r="X109" s="49">
        <v>17168244.210000001</v>
      </c>
      <c r="Y109" s="50"/>
    </row>
    <row r="110" spans="2:25" x14ac:dyDescent="0.35">
      <c r="B110" s="52" t="s">
        <v>153</v>
      </c>
      <c r="C110" s="50"/>
      <c r="D110" s="50"/>
      <c r="E110" s="50"/>
      <c r="F110" s="50"/>
      <c r="G110" s="14" t="s">
        <v>14</v>
      </c>
      <c r="H110" s="14">
        <v>1120</v>
      </c>
      <c r="J110" s="14">
        <v>1320</v>
      </c>
      <c r="K110" s="14"/>
      <c r="L110" s="13" t="s">
        <v>154</v>
      </c>
      <c r="M110" s="15">
        <v>2500</v>
      </c>
      <c r="N110" s="49">
        <v>2500</v>
      </c>
      <c r="O110" s="50"/>
      <c r="P110" s="49">
        <v>0</v>
      </c>
      <c r="Q110" s="50"/>
      <c r="R110" s="49">
        <v>0</v>
      </c>
      <c r="S110" s="50"/>
      <c r="T110" s="50"/>
      <c r="U110" s="49">
        <v>0</v>
      </c>
      <c r="V110" s="50"/>
      <c r="W110" s="15">
        <v>0</v>
      </c>
      <c r="X110" s="49">
        <v>2500</v>
      </c>
      <c r="Y110" s="50"/>
    </row>
    <row r="111" spans="2:25" ht="21" x14ac:dyDescent="0.35">
      <c r="B111" s="53" t="s">
        <v>322</v>
      </c>
      <c r="C111" s="50"/>
      <c r="D111" s="50"/>
      <c r="E111" s="50"/>
      <c r="F111" s="50"/>
      <c r="G111" s="11" t="s">
        <v>243</v>
      </c>
      <c r="H111" s="11" t="s">
        <v>243</v>
      </c>
      <c r="J111" s="11" t="s">
        <v>243</v>
      </c>
      <c r="K111" s="11" t="s">
        <v>243</v>
      </c>
      <c r="L111" s="10" t="s">
        <v>323</v>
      </c>
      <c r="M111" s="12">
        <v>318045747</v>
      </c>
      <c r="N111" s="54">
        <v>339511664.63999999</v>
      </c>
      <c r="O111" s="50"/>
      <c r="P111" s="54">
        <v>33932284.280000001</v>
      </c>
      <c r="Q111" s="50"/>
      <c r="R111" s="54">
        <v>66591038.859999999</v>
      </c>
      <c r="S111" s="50"/>
      <c r="T111" s="50"/>
      <c r="U111" s="54">
        <v>148421237.84</v>
      </c>
      <c r="V111" s="50"/>
      <c r="W111" s="12">
        <v>148319912.58000001</v>
      </c>
      <c r="X111" s="54">
        <v>90567103.659999996</v>
      </c>
      <c r="Y111" s="50"/>
    </row>
    <row r="112" spans="2:25" x14ac:dyDescent="0.35">
      <c r="B112" s="52" t="s">
        <v>155</v>
      </c>
      <c r="C112" s="50"/>
      <c r="D112" s="50"/>
      <c r="E112" s="50"/>
      <c r="F112" s="50"/>
      <c r="G112" s="14" t="s">
        <v>14</v>
      </c>
      <c r="H112" s="14">
        <v>1120</v>
      </c>
      <c r="J112" s="14">
        <v>1320</v>
      </c>
      <c r="K112" s="14"/>
      <c r="L112" s="13" t="s">
        <v>156</v>
      </c>
      <c r="M112" s="15">
        <v>60467642</v>
      </c>
      <c r="N112" s="49">
        <v>54753270</v>
      </c>
      <c r="O112" s="50"/>
      <c r="P112" s="49">
        <v>16701303.699999999</v>
      </c>
      <c r="Q112" s="50"/>
      <c r="R112" s="49">
        <v>7436173.5</v>
      </c>
      <c r="S112" s="50"/>
      <c r="T112" s="50"/>
      <c r="U112" s="49">
        <v>14009869.189999999</v>
      </c>
      <c r="V112" s="50"/>
      <c r="W112" s="15">
        <v>13941654.130000001</v>
      </c>
      <c r="X112" s="49">
        <v>16605923.609999999</v>
      </c>
      <c r="Y112" s="50"/>
    </row>
    <row r="113" spans="2:25" x14ac:dyDescent="0.35">
      <c r="B113" s="52" t="s">
        <v>157</v>
      </c>
      <c r="C113" s="50"/>
      <c r="D113" s="50"/>
      <c r="E113" s="50"/>
      <c r="F113" s="50"/>
      <c r="G113" s="14" t="s">
        <v>14</v>
      </c>
      <c r="H113" s="14">
        <v>1120</v>
      </c>
      <c r="J113" s="14">
        <v>1320</v>
      </c>
      <c r="K113" s="14"/>
      <c r="L113" s="13" t="s">
        <v>158</v>
      </c>
      <c r="M113" s="15">
        <v>15958195</v>
      </c>
      <c r="N113" s="49">
        <v>16110021</v>
      </c>
      <c r="O113" s="50"/>
      <c r="P113" s="49">
        <v>1493</v>
      </c>
      <c r="Q113" s="50"/>
      <c r="R113" s="49">
        <v>4561731.8</v>
      </c>
      <c r="S113" s="50"/>
      <c r="T113" s="50"/>
      <c r="U113" s="49">
        <v>2635044.75</v>
      </c>
      <c r="V113" s="50"/>
      <c r="W113" s="15">
        <v>2633171.83</v>
      </c>
      <c r="X113" s="49">
        <v>8911751.4499999993</v>
      </c>
      <c r="Y113" s="50"/>
    </row>
    <row r="114" spans="2:25" x14ac:dyDescent="0.35">
      <c r="B114" s="52" t="s">
        <v>159</v>
      </c>
      <c r="C114" s="50"/>
      <c r="D114" s="50"/>
      <c r="E114" s="50"/>
      <c r="F114" s="50"/>
      <c r="G114" s="14" t="s">
        <v>14</v>
      </c>
      <c r="H114" s="14">
        <v>1120</v>
      </c>
      <c r="J114" s="14">
        <v>1320</v>
      </c>
      <c r="K114" s="14"/>
      <c r="L114" s="13" t="s">
        <v>160</v>
      </c>
      <c r="M114" s="15">
        <v>6300708</v>
      </c>
      <c r="N114" s="49">
        <v>6327156</v>
      </c>
      <c r="O114" s="50"/>
      <c r="P114" s="49">
        <v>0</v>
      </c>
      <c r="Q114" s="50"/>
      <c r="R114" s="49">
        <v>2781598.29</v>
      </c>
      <c r="S114" s="50"/>
      <c r="T114" s="50"/>
      <c r="U114" s="49">
        <v>1335903.71</v>
      </c>
      <c r="V114" s="50"/>
      <c r="W114" s="15">
        <v>1335903.71</v>
      </c>
      <c r="X114" s="49">
        <v>2209654</v>
      </c>
      <c r="Y114" s="50"/>
    </row>
    <row r="115" spans="2:25" ht="20" x14ac:dyDescent="0.35">
      <c r="B115" s="52" t="s">
        <v>161</v>
      </c>
      <c r="C115" s="50"/>
      <c r="D115" s="50"/>
      <c r="E115" s="50"/>
      <c r="F115" s="50"/>
      <c r="G115" s="14" t="s">
        <v>14</v>
      </c>
      <c r="H115" s="14">
        <v>1120</v>
      </c>
      <c r="J115" s="14">
        <v>1320</v>
      </c>
      <c r="K115" s="14"/>
      <c r="L115" s="13" t="s">
        <v>162</v>
      </c>
      <c r="M115" s="15">
        <v>195884301</v>
      </c>
      <c r="N115" s="49">
        <v>223043483.63999999</v>
      </c>
      <c r="O115" s="50"/>
      <c r="P115" s="49">
        <v>16638255.34</v>
      </c>
      <c r="Q115" s="50"/>
      <c r="R115" s="49">
        <v>37732803.100000001</v>
      </c>
      <c r="S115" s="50"/>
      <c r="T115" s="50"/>
      <c r="U115" s="49">
        <v>119360981.45</v>
      </c>
      <c r="V115" s="50"/>
      <c r="W115" s="15">
        <v>119341040.12</v>
      </c>
      <c r="X115" s="49">
        <v>49311443.75</v>
      </c>
      <c r="Y115" s="50"/>
    </row>
    <row r="116" spans="2:25" x14ac:dyDescent="0.35">
      <c r="B116" s="52" t="s">
        <v>163</v>
      </c>
      <c r="C116" s="50"/>
      <c r="D116" s="50"/>
      <c r="E116" s="50"/>
      <c r="F116" s="50"/>
      <c r="G116" s="14" t="s">
        <v>14</v>
      </c>
      <c r="H116" s="14">
        <v>1120</v>
      </c>
      <c r="J116" s="14">
        <v>1320</v>
      </c>
      <c r="K116" s="14"/>
      <c r="L116" s="13" t="s">
        <v>164</v>
      </c>
      <c r="M116" s="15">
        <v>5424624</v>
      </c>
      <c r="N116" s="49">
        <v>5674624</v>
      </c>
      <c r="O116" s="50"/>
      <c r="P116" s="49">
        <v>0</v>
      </c>
      <c r="Q116" s="50"/>
      <c r="R116" s="49">
        <v>2124043.2200000002</v>
      </c>
      <c r="S116" s="50"/>
      <c r="T116" s="50"/>
      <c r="U116" s="49">
        <v>1329224.79</v>
      </c>
      <c r="V116" s="50"/>
      <c r="W116" s="15">
        <v>1329224.79</v>
      </c>
      <c r="X116" s="49">
        <v>2221355.9900000002</v>
      </c>
      <c r="Y116" s="50"/>
    </row>
    <row r="117" spans="2:25" x14ac:dyDescent="0.35">
      <c r="B117" s="52" t="s">
        <v>165</v>
      </c>
      <c r="C117" s="50"/>
      <c r="D117" s="50"/>
      <c r="E117" s="50"/>
      <c r="F117" s="50"/>
      <c r="G117" s="14" t="s">
        <v>14</v>
      </c>
      <c r="H117" s="14">
        <v>1120</v>
      </c>
      <c r="J117" s="14">
        <v>1320</v>
      </c>
      <c r="K117" s="14"/>
      <c r="L117" s="13" t="s">
        <v>166</v>
      </c>
      <c r="M117" s="15">
        <v>14913878</v>
      </c>
      <c r="N117" s="49">
        <v>14958224</v>
      </c>
      <c r="O117" s="50"/>
      <c r="P117" s="49">
        <v>591232.24</v>
      </c>
      <c r="Q117" s="50"/>
      <c r="R117" s="49">
        <v>7237283.6699999999</v>
      </c>
      <c r="S117" s="50"/>
      <c r="T117" s="50"/>
      <c r="U117" s="49">
        <v>3560724.25</v>
      </c>
      <c r="V117" s="50"/>
      <c r="W117" s="15">
        <v>3558198.3</v>
      </c>
      <c r="X117" s="49">
        <v>3568983.84</v>
      </c>
      <c r="Y117" s="50"/>
    </row>
    <row r="118" spans="2:25" x14ac:dyDescent="0.35">
      <c r="B118" s="52" t="s">
        <v>167</v>
      </c>
      <c r="C118" s="50"/>
      <c r="D118" s="50"/>
      <c r="E118" s="50"/>
      <c r="F118" s="50"/>
      <c r="G118" s="14" t="s">
        <v>14</v>
      </c>
      <c r="H118" s="14">
        <v>1120</v>
      </c>
      <c r="J118" s="14">
        <v>1320</v>
      </c>
      <c r="K118" s="14"/>
      <c r="L118" s="13" t="s">
        <v>168</v>
      </c>
      <c r="M118" s="15">
        <v>19096399</v>
      </c>
      <c r="N118" s="49">
        <v>18644886</v>
      </c>
      <c r="O118" s="50"/>
      <c r="P118" s="49">
        <v>0</v>
      </c>
      <c r="Q118" s="50"/>
      <c r="R118" s="49">
        <v>4717405.28</v>
      </c>
      <c r="S118" s="50"/>
      <c r="T118" s="50"/>
      <c r="U118" s="49">
        <v>6189489.7000000002</v>
      </c>
      <c r="V118" s="50"/>
      <c r="W118" s="15">
        <v>6180719.7000000002</v>
      </c>
      <c r="X118" s="49">
        <v>7737991.0199999996</v>
      </c>
      <c r="Y118" s="50"/>
    </row>
    <row r="119" spans="2:25" x14ac:dyDescent="0.35">
      <c r="B119" s="53" t="s">
        <v>324</v>
      </c>
      <c r="C119" s="50"/>
      <c r="D119" s="50"/>
      <c r="E119" s="50"/>
      <c r="F119" s="50"/>
      <c r="G119" s="11" t="s">
        <v>243</v>
      </c>
      <c r="H119" s="11" t="s">
        <v>243</v>
      </c>
      <c r="J119" s="11" t="s">
        <v>243</v>
      </c>
      <c r="K119" s="11" t="s">
        <v>243</v>
      </c>
      <c r="L119" s="10" t="s">
        <v>325</v>
      </c>
      <c r="M119" s="12">
        <v>234344256</v>
      </c>
      <c r="N119" s="54">
        <v>237471878</v>
      </c>
      <c r="O119" s="50"/>
      <c r="P119" s="54">
        <v>11554125.51</v>
      </c>
      <c r="Q119" s="50"/>
      <c r="R119" s="54">
        <v>44044313.93</v>
      </c>
      <c r="S119" s="50"/>
      <c r="T119" s="50"/>
      <c r="U119" s="54">
        <v>50487268.609999999</v>
      </c>
      <c r="V119" s="50"/>
      <c r="W119" s="12">
        <v>50124300</v>
      </c>
      <c r="X119" s="54">
        <v>131386169.95</v>
      </c>
      <c r="Y119" s="50"/>
    </row>
    <row r="120" spans="2:25" x14ac:dyDescent="0.35">
      <c r="B120" s="52" t="s">
        <v>169</v>
      </c>
      <c r="C120" s="50"/>
      <c r="D120" s="50"/>
      <c r="E120" s="50"/>
      <c r="F120" s="50"/>
      <c r="G120" s="14" t="s">
        <v>14</v>
      </c>
      <c r="H120" s="14">
        <v>1120</v>
      </c>
      <c r="J120" s="14">
        <v>1320</v>
      </c>
      <c r="K120" s="14"/>
      <c r="L120" s="13" t="s">
        <v>170</v>
      </c>
      <c r="M120" s="15">
        <v>26577208</v>
      </c>
      <c r="N120" s="49">
        <v>25860057</v>
      </c>
      <c r="O120" s="50"/>
      <c r="P120" s="49">
        <v>636749</v>
      </c>
      <c r="Q120" s="50"/>
      <c r="R120" s="49">
        <v>5118438.12</v>
      </c>
      <c r="S120" s="50"/>
      <c r="T120" s="50"/>
      <c r="U120" s="49">
        <v>3791470.77</v>
      </c>
      <c r="V120" s="50"/>
      <c r="W120" s="15">
        <v>3732582.15</v>
      </c>
      <c r="X120" s="49">
        <v>16313399.109999999</v>
      </c>
      <c r="Y120" s="50"/>
    </row>
    <row r="121" spans="2:25" x14ac:dyDescent="0.35">
      <c r="B121" s="52" t="s">
        <v>171</v>
      </c>
      <c r="C121" s="50"/>
      <c r="D121" s="50"/>
      <c r="E121" s="50"/>
      <c r="F121" s="50"/>
      <c r="G121" s="14" t="s">
        <v>14</v>
      </c>
      <c r="H121" s="14">
        <v>1120</v>
      </c>
      <c r="J121" s="14">
        <v>1320</v>
      </c>
      <c r="K121" s="14"/>
      <c r="L121" s="13" t="s">
        <v>172</v>
      </c>
      <c r="M121" s="15">
        <v>207767048</v>
      </c>
      <c r="N121" s="49">
        <v>211611821</v>
      </c>
      <c r="O121" s="50"/>
      <c r="P121" s="49">
        <v>10917376.51</v>
      </c>
      <c r="Q121" s="50"/>
      <c r="R121" s="49">
        <v>38925875.810000002</v>
      </c>
      <c r="S121" s="50"/>
      <c r="T121" s="50"/>
      <c r="U121" s="49">
        <v>46695797.840000004</v>
      </c>
      <c r="V121" s="50"/>
      <c r="W121" s="15">
        <v>46391717.850000001</v>
      </c>
      <c r="X121" s="49">
        <v>115072770.84</v>
      </c>
      <c r="Y121" s="50"/>
    </row>
    <row r="122" spans="2:25" ht="21" x14ac:dyDescent="0.35">
      <c r="B122" s="53" t="s">
        <v>326</v>
      </c>
      <c r="C122" s="50"/>
      <c r="D122" s="50"/>
      <c r="E122" s="50"/>
      <c r="F122" s="50"/>
      <c r="G122" s="11" t="s">
        <v>243</v>
      </c>
      <c r="H122" s="11" t="s">
        <v>243</v>
      </c>
      <c r="J122" s="11" t="s">
        <v>243</v>
      </c>
      <c r="K122" s="11" t="s">
        <v>243</v>
      </c>
      <c r="L122" s="10" t="s">
        <v>327</v>
      </c>
      <c r="M122" s="12">
        <v>805012567</v>
      </c>
      <c r="N122" s="54">
        <v>791685983.36000001</v>
      </c>
      <c r="O122" s="50"/>
      <c r="P122" s="54">
        <v>23008153.23</v>
      </c>
      <c r="Q122" s="50"/>
      <c r="R122" s="54">
        <v>192338859.59999999</v>
      </c>
      <c r="S122" s="50"/>
      <c r="T122" s="50"/>
      <c r="U122" s="54">
        <v>338237091.48000002</v>
      </c>
      <c r="V122" s="50"/>
      <c r="W122" s="12">
        <v>338129133.93000001</v>
      </c>
      <c r="X122" s="54">
        <v>238101879.05000001</v>
      </c>
      <c r="Y122" s="50"/>
    </row>
    <row r="123" spans="2:25" x14ac:dyDescent="0.35">
      <c r="B123" s="52" t="s">
        <v>173</v>
      </c>
      <c r="C123" s="50"/>
      <c r="D123" s="50"/>
      <c r="E123" s="50"/>
      <c r="F123" s="50"/>
      <c r="G123" s="14" t="s">
        <v>14</v>
      </c>
      <c r="H123" s="14">
        <v>1120</v>
      </c>
      <c r="J123" s="14">
        <v>1320</v>
      </c>
      <c r="K123" s="14"/>
      <c r="L123" s="13" t="s">
        <v>174</v>
      </c>
      <c r="M123" s="15">
        <v>81351425</v>
      </c>
      <c r="N123" s="49">
        <v>78005695</v>
      </c>
      <c r="O123" s="50"/>
      <c r="P123" s="49">
        <v>0</v>
      </c>
      <c r="Q123" s="50"/>
      <c r="R123" s="49">
        <v>21195669.489999998</v>
      </c>
      <c r="S123" s="50"/>
      <c r="T123" s="50"/>
      <c r="U123" s="49">
        <v>15164348.32</v>
      </c>
      <c r="V123" s="50"/>
      <c r="W123" s="15">
        <v>15118159.57</v>
      </c>
      <c r="X123" s="49">
        <v>41645677.189999998</v>
      </c>
      <c r="Y123" s="50"/>
    </row>
    <row r="124" spans="2:25" ht="20" x14ac:dyDescent="0.35">
      <c r="B124" s="52" t="s">
        <v>175</v>
      </c>
      <c r="C124" s="50"/>
      <c r="D124" s="50"/>
      <c r="E124" s="50"/>
      <c r="F124" s="50"/>
      <c r="G124" s="14" t="s">
        <v>14</v>
      </c>
      <c r="H124" s="14">
        <v>1120</v>
      </c>
      <c r="J124" s="14">
        <v>1320</v>
      </c>
      <c r="K124" s="14"/>
      <c r="L124" s="13" t="s">
        <v>176</v>
      </c>
      <c r="M124" s="15">
        <v>44553994</v>
      </c>
      <c r="N124" s="49">
        <v>43002904</v>
      </c>
      <c r="O124" s="50"/>
      <c r="P124" s="49">
        <v>0</v>
      </c>
      <c r="Q124" s="50"/>
      <c r="R124" s="49">
        <v>3144410.1</v>
      </c>
      <c r="S124" s="50"/>
      <c r="T124" s="50"/>
      <c r="U124" s="49">
        <v>21118268.32</v>
      </c>
      <c r="V124" s="50"/>
      <c r="W124" s="15">
        <v>21118268.32</v>
      </c>
      <c r="X124" s="49">
        <v>18740225.579999998</v>
      </c>
      <c r="Y124" s="50"/>
    </row>
    <row r="125" spans="2:25" x14ac:dyDescent="0.35">
      <c r="B125" s="52" t="s">
        <v>177</v>
      </c>
      <c r="C125" s="50"/>
      <c r="D125" s="50"/>
      <c r="E125" s="50"/>
      <c r="F125" s="50"/>
      <c r="G125" s="14" t="s">
        <v>14</v>
      </c>
      <c r="H125" s="14">
        <v>1120</v>
      </c>
      <c r="J125" s="14">
        <v>1320</v>
      </c>
      <c r="K125" s="14"/>
      <c r="L125" s="13" t="s">
        <v>178</v>
      </c>
      <c r="M125" s="15">
        <v>144314972</v>
      </c>
      <c r="N125" s="49">
        <v>148812248</v>
      </c>
      <c r="O125" s="50"/>
      <c r="P125" s="49">
        <v>7040525</v>
      </c>
      <c r="Q125" s="50"/>
      <c r="R125" s="49">
        <v>71545657.180000007</v>
      </c>
      <c r="S125" s="50"/>
      <c r="T125" s="50"/>
      <c r="U125" s="49">
        <v>24333499.859999999</v>
      </c>
      <c r="V125" s="50"/>
      <c r="W125" s="15">
        <v>24333499.859999999</v>
      </c>
      <c r="X125" s="49">
        <v>45892565.960000001</v>
      </c>
      <c r="Y125" s="50"/>
    </row>
    <row r="126" spans="2:25" x14ac:dyDescent="0.35">
      <c r="B126" s="52" t="s">
        <v>179</v>
      </c>
      <c r="C126" s="50"/>
      <c r="D126" s="50"/>
      <c r="E126" s="50"/>
      <c r="F126" s="50"/>
      <c r="G126" s="14" t="s">
        <v>14</v>
      </c>
      <c r="H126" s="14">
        <v>1120</v>
      </c>
      <c r="J126" s="14">
        <v>1320</v>
      </c>
      <c r="K126" s="14"/>
      <c r="L126" s="13" t="s">
        <v>180</v>
      </c>
      <c r="M126" s="15">
        <v>77170224</v>
      </c>
      <c r="N126" s="49">
        <v>89435116</v>
      </c>
      <c r="O126" s="50"/>
      <c r="P126" s="49">
        <v>3080433.71</v>
      </c>
      <c r="Q126" s="50"/>
      <c r="R126" s="49">
        <v>21501794.52</v>
      </c>
      <c r="S126" s="50"/>
      <c r="T126" s="50"/>
      <c r="U126" s="49">
        <v>29310932.73</v>
      </c>
      <c r="V126" s="50"/>
      <c r="W126" s="15">
        <v>29261582.73</v>
      </c>
      <c r="X126" s="49">
        <v>35541955.039999999</v>
      </c>
      <c r="Y126" s="50"/>
    </row>
    <row r="127" spans="2:25" x14ac:dyDescent="0.35">
      <c r="B127" s="52" t="s">
        <v>181</v>
      </c>
      <c r="C127" s="50"/>
      <c r="D127" s="50"/>
      <c r="E127" s="50"/>
      <c r="F127" s="50"/>
      <c r="G127" s="14" t="s">
        <v>14</v>
      </c>
      <c r="H127" s="14">
        <v>1120</v>
      </c>
      <c r="J127" s="14">
        <v>1320</v>
      </c>
      <c r="K127" s="14"/>
      <c r="L127" s="13" t="s">
        <v>182</v>
      </c>
      <c r="M127" s="15">
        <v>232805721</v>
      </c>
      <c r="N127" s="49">
        <v>235491504</v>
      </c>
      <c r="O127" s="50"/>
      <c r="P127" s="49">
        <v>175950</v>
      </c>
      <c r="Q127" s="50"/>
      <c r="R127" s="49">
        <v>33508031.710000001</v>
      </c>
      <c r="S127" s="50"/>
      <c r="T127" s="50"/>
      <c r="U127" s="49">
        <v>187506842.37</v>
      </c>
      <c r="V127" s="50"/>
      <c r="W127" s="15">
        <v>187494423.56999999</v>
      </c>
      <c r="X127" s="49">
        <v>14300679.92</v>
      </c>
      <c r="Y127" s="50"/>
    </row>
    <row r="128" spans="2:25" x14ac:dyDescent="0.35">
      <c r="B128" s="52" t="s">
        <v>183</v>
      </c>
      <c r="C128" s="50"/>
      <c r="D128" s="50"/>
      <c r="E128" s="50"/>
      <c r="F128" s="50"/>
      <c r="G128" s="14" t="s">
        <v>14</v>
      </c>
      <c r="H128" s="14">
        <v>1120</v>
      </c>
      <c r="J128" s="14">
        <v>1320</v>
      </c>
      <c r="K128" s="14"/>
      <c r="L128" s="13" t="s">
        <v>184</v>
      </c>
      <c r="M128" s="15">
        <v>159768044</v>
      </c>
      <c r="N128" s="49">
        <v>151995413.36000001</v>
      </c>
      <c r="O128" s="50"/>
      <c r="P128" s="49">
        <v>11787074.02</v>
      </c>
      <c r="Q128" s="50"/>
      <c r="R128" s="49">
        <v>35190737.020000003</v>
      </c>
      <c r="S128" s="50"/>
      <c r="T128" s="50"/>
      <c r="U128" s="49">
        <v>50469891.229999997</v>
      </c>
      <c r="V128" s="50"/>
      <c r="W128" s="15">
        <v>50469891.229999997</v>
      </c>
      <c r="X128" s="49">
        <v>54547711.090000004</v>
      </c>
      <c r="Y128" s="50"/>
    </row>
    <row r="129" spans="2:25" x14ac:dyDescent="0.35">
      <c r="B129" s="52" t="s">
        <v>185</v>
      </c>
      <c r="C129" s="50"/>
      <c r="D129" s="50"/>
      <c r="E129" s="50"/>
      <c r="F129" s="50"/>
      <c r="G129" s="14" t="s">
        <v>14</v>
      </c>
      <c r="H129" s="14">
        <v>1120</v>
      </c>
      <c r="J129" s="14">
        <v>1320</v>
      </c>
      <c r="K129" s="14"/>
      <c r="L129" s="13" t="s">
        <v>186</v>
      </c>
      <c r="M129" s="15">
        <v>1237658</v>
      </c>
      <c r="N129" s="49">
        <v>683613</v>
      </c>
      <c r="O129" s="50"/>
      <c r="P129" s="49">
        <v>0</v>
      </c>
      <c r="Q129" s="50"/>
      <c r="R129" s="49">
        <v>218196.33</v>
      </c>
      <c r="S129" s="50"/>
      <c r="T129" s="50"/>
      <c r="U129" s="49">
        <v>282636.67</v>
      </c>
      <c r="V129" s="50"/>
      <c r="W129" s="15">
        <v>282636.67</v>
      </c>
      <c r="X129" s="49">
        <v>182780</v>
      </c>
      <c r="Y129" s="50"/>
    </row>
    <row r="130" spans="2:25" x14ac:dyDescent="0.35">
      <c r="B130" s="52" t="s">
        <v>187</v>
      </c>
      <c r="C130" s="50"/>
      <c r="D130" s="50"/>
      <c r="E130" s="50"/>
      <c r="F130" s="50"/>
      <c r="G130" s="14" t="s">
        <v>14</v>
      </c>
      <c r="H130" s="14">
        <v>1120</v>
      </c>
      <c r="J130" s="14">
        <v>1320</v>
      </c>
      <c r="K130" s="14" t="s">
        <v>15</v>
      </c>
      <c r="L130" s="13" t="s">
        <v>188</v>
      </c>
      <c r="M130" s="15">
        <v>63810529</v>
      </c>
      <c r="N130" s="49">
        <v>44259490</v>
      </c>
      <c r="O130" s="50"/>
      <c r="P130" s="49">
        <v>924170.5</v>
      </c>
      <c r="Q130" s="50"/>
      <c r="R130" s="49">
        <v>6034363.25</v>
      </c>
      <c r="S130" s="50"/>
      <c r="T130" s="50"/>
      <c r="U130" s="49">
        <v>10050671.98</v>
      </c>
      <c r="V130" s="50"/>
      <c r="W130" s="15">
        <v>10050671.98</v>
      </c>
      <c r="X130" s="49">
        <v>27250284.27</v>
      </c>
      <c r="Y130" s="50"/>
    </row>
    <row r="131" spans="2:25" x14ac:dyDescent="0.35">
      <c r="B131" s="55" t="s">
        <v>328</v>
      </c>
      <c r="C131" s="50"/>
      <c r="D131" s="50"/>
      <c r="E131" s="50"/>
      <c r="F131" s="50"/>
      <c r="G131" s="8" t="s">
        <v>243</v>
      </c>
      <c r="H131" s="8" t="s">
        <v>243</v>
      </c>
      <c r="J131" s="8" t="s">
        <v>243</v>
      </c>
      <c r="K131" s="8" t="s">
        <v>243</v>
      </c>
      <c r="L131" s="7" t="s">
        <v>329</v>
      </c>
      <c r="M131" s="9">
        <v>16170546607</v>
      </c>
      <c r="N131" s="56">
        <v>16288684171</v>
      </c>
      <c r="O131" s="50"/>
      <c r="P131" s="56">
        <v>6027999986.5799999</v>
      </c>
      <c r="Q131" s="50"/>
      <c r="R131" s="56">
        <v>3028754422.0700002</v>
      </c>
      <c r="S131" s="50"/>
      <c r="T131" s="50"/>
      <c r="U131" s="56">
        <v>2991888888.98</v>
      </c>
      <c r="V131" s="50"/>
      <c r="W131" s="9">
        <v>2962617459.1100001</v>
      </c>
      <c r="X131" s="56">
        <v>4240040873.3699999</v>
      </c>
      <c r="Y131" s="50"/>
    </row>
    <row r="132" spans="2:25" x14ac:dyDescent="0.35">
      <c r="B132" s="53" t="s">
        <v>330</v>
      </c>
      <c r="C132" s="50"/>
      <c r="D132" s="50"/>
      <c r="E132" s="50"/>
      <c r="F132" s="50"/>
      <c r="G132" s="11" t="s">
        <v>243</v>
      </c>
      <c r="H132" s="11" t="s">
        <v>243</v>
      </c>
      <c r="J132" s="11" t="s">
        <v>243</v>
      </c>
      <c r="K132" s="11" t="s">
        <v>243</v>
      </c>
      <c r="L132" s="10" t="s">
        <v>331</v>
      </c>
      <c r="M132" s="12">
        <v>5096128029</v>
      </c>
      <c r="N132" s="54">
        <v>4870032181.25</v>
      </c>
      <c r="O132" s="50"/>
      <c r="P132" s="54">
        <v>1136356655.0999999</v>
      </c>
      <c r="Q132" s="50"/>
      <c r="R132" s="54">
        <v>1422444212.8699999</v>
      </c>
      <c r="S132" s="50"/>
      <c r="T132" s="50"/>
      <c r="U132" s="54">
        <v>1115472788.3599999</v>
      </c>
      <c r="V132" s="50"/>
      <c r="W132" s="12">
        <v>1086676068.8599999</v>
      </c>
      <c r="X132" s="54">
        <v>1195758524.9200001</v>
      </c>
      <c r="Y132" s="50"/>
    </row>
    <row r="133" spans="2:25" x14ac:dyDescent="0.35">
      <c r="B133" s="52" t="s">
        <v>189</v>
      </c>
      <c r="C133" s="50"/>
      <c r="D133" s="50"/>
      <c r="E133" s="50"/>
      <c r="F133" s="50"/>
      <c r="G133" s="14" t="s">
        <v>190</v>
      </c>
      <c r="H133" s="14">
        <v>2210</v>
      </c>
      <c r="J133" s="14">
        <v>1320</v>
      </c>
      <c r="K133" s="14"/>
      <c r="L133" s="13" t="s">
        <v>191</v>
      </c>
      <c r="M133" s="15">
        <v>31930392</v>
      </c>
      <c r="N133" s="49">
        <v>26201265.030000001</v>
      </c>
      <c r="O133" s="50"/>
      <c r="P133" s="49">
        <v>50000</v>
      </c>
      <c r="Q133" s="50"/>
      <c r="R133" s="49">
        <v>4525594.45</v>
      </c>
      <c r="S133" s="50"/>
      <c r="T133" s="50"/>
      <c r="U133" s="49">
        <v>6726042.5</v>
      </c>
      <c r="V133" s="50"/>
      <c r="W133" s="15">
        <v>6726042.5</v>
      </c>
      <c r="X133" s="49">
        <v>14899628.08</v>
      </c>
      <c r="Y133" s="50"/>
    </row>
    <row r="134" spans="2:25" x14ac:dyDescent="0.35">
      <c r="B134" s="52" t="s">
        <v>192</v>
      </c>
      <c r="C134" s="50"/>
      <c r="D134" s="50"/>
      <c r="E134" s="50"/>
      <c r="F134" s="50"/>
      <c r="G134" s="14" t="s">
        <v>190</v>
      </c>
      <c r="H134" s="14">
        <v>2210</v>
      </c>
      <c r="J134" s="14">
        <v>1320</v>
      </c>
      <c r="K134" s="14"/>
      <c r="L134" s="13" t="s">
        <v>193</v>
      </c>
      <c r="M134" s="15">
        <v>278290289</v>
      </c>
      <c r="N134" s="49">
        <v>345436834.48000002</v>
      </c>
      <c r="O134" s="50"/>
      <c r="P134" s="49">
        <v>0</v>
      </c>
      <c r="Q134" s="50"/>
      <c r="R134" s="49">
        <v>130775719.81999999</v>
      </c>
      <c r="S134" s="50"/>
      <c r="T134" s="50"/>
      <c r="U134" s="49">
        <v>94470886.189999998</v>
      </c>
      <c r="V134" s="50"/>
      <c r="W134" s="15">
        <v>76122646.189999998</v>
      </c>
      <c r="X134" s="49">
        <v>120190228.47</v>
      </c>
      <c r="Y134" s="50"/>
    </row>
    <row r="135" spans="2:25" x14ac:dyDescent="0.35">
      <c r="B135" s="52" t="s">
        <v>194</v>
      </c>
      <c r="C135" s="50"/>
      <c r="D135" s="50"/>
      <c r="E135" s="50"/>
      <c r="F135" s="50"/>
      <c r="G135" s="14" t="s">
        <v>190</v>
      </c>
      <c r="H135" s="14">
        <v>2210</v>
      </c>
      <c r="J135" s="14">
        <v>1320</v>
      </c>
      <c r="K135" s="14"/>
      <c r="L135" s="13" t="s">
        <v>195</v>
      </c>
      <c r="M135" s="15">
        <v>884124545</v>
      </c>
      <c r="N135" s="49">
        <v>960239263.87</v>
      </c>
      <c r="O135" s="50"/>
      <c r="P135" s="49">
        <v>112699736.81999999</v>
      </c>
      <c r="Q135" s="50"/>
      <c r="R135" s="49">
        <v>251986830.69999999</v>
      </c>
      <c r="S135" s="50"/>
      <c r="T135" s="50"/>
      <c r="U135" s="49">
        <v>321178882.17000002</v>
      </c>
      <c r="V135" s="50"/>
      <c r="W135" s="15">
        <v>319296475.69999999</v>
      </c>
      <c r="X135" s="49">
        <v>274373814.18000001</v>
      </c>
      <c r="Y135" s="50"/>
    </row>
    <row r="136" spans="2:25" x14ac:dyDescent="0.35">
      <c r="B136" s="52" t="s">
        <v>196</v>
      </c>
      <c r="C136" s="50"/>
      <c r="D136" s="50"/>
      <c r="E136" s="50"/>
      <c r="F136" s="50"/>
      <c r="G136" s="14" t="s">
        <v>190</v>
      </c>
      <c r="H136" s="14">
        <v>2210</v>
      </c>
      <c r="J136" s="14">
        <v>1320</v>
      </c>
      <c r="K136" s="14"/>
      <c r="L136" s="13" t="s">
        <v>197</v>
      </c>
      <c r="M136" s="15">
        <v>449407811</v>
      </c>
      <c r="N136" s="49">
        <v>459177258.14999998</v>
      </c>
      <c r="O136" s="50"/>
      <c r="P136" s="49">
        <v>22978660.100000001</v>
      </c>
      <c r="Q136" s="50"/>
      <c r="R136" s="49">
        <v>188999230.59</v>
      </c>
      <c r="S136" s="50"/>
      <c r="T136" s="50"/>
      <c r="U136" s="49">
        <v>82476195.840000004</v>
      </c>
      <c r="V136" s="50"/>
      <c r="W136" s="15">
        <v>75196433.909999996</v>
      </c>
      <c r="X136" s="49">
        <v>164723171.62</v>
      </c>
      <c r="Y136" s="50"/>
    </row>
    <row r="137" spans="2:25" x14ac:dyDescent="0.35">
      <c r="B137" s="52" t="s">
        <v>198</v>
      </c>
      <c r="C137" s="50"/>
      <c r="D137" s="50"/>
      <c r="E137" s="50"/>
      <c r="F137" s="50"/>
      <c r="G137" s="14" t="s">
        <v>14</v>
      </c>
      <c r="H137" s="14">
        <v>2210</v>
      </c>
      <c r="J137" s="14">
        <v>1320</v>
      </c>
      <c r="K137" s="14" t="s">
        <v>15</v>
      </c>
      <c r="L137" s="13" t="s">
        <v>199</v>
      </c>
      <c r="M137" s="15">
        <v>0</v>
      </c>
      <c r="N137" s="49">
        <v>118137564</v>
      </c>
      <c r="O137" s="50"/>
      <c r="P137" s="49">
        <v>0</v>
      </c>
      <c r="Q137" s="50"/>
      <c r="R137" s="49">
        <v>118137564</v>
      </c>
      <c r="S137" s="50"/>
      <c r="T137" s="50"/>
      <c r="U137" s="49">
        <v>0</v>
      </c>
      <c r="V137" s="50"/>
      <c r="W137" s="15">
        <v>0</v>
      </c>
      <c r="X137" s="49">
        <v>0</v>
      </c>
      <c r="Y137" s="50"/>
    </row>
    <row r="138" spans="2:25" x14ac:dyDescent="0.35">
      <c r="B138" s="52" t="s">
        <v>198</v>
      </c>
      <c r="C138" s="50"/>
      <c r="D138" s="50"/>
      <c r="E138" s="50"/>
      <c r="F138" s="50"/>
      <c r="G138" s="14" t="s">
        <v>190</v>
      </c>
      <c r="H138" s="14">
        <v>2210</v>
      </c>
      <c r="J138" s="14">
        <v>1320</v>
      </c>
      <c r="K138" s="14" t="s">
        <v>15</v>
      </c>
      <c r="L138" s="13" t="s">
        <v>199</v>
      </c>
      <c r="M138" s="15">
        <v>2711579576</v>
      </c>
      <c r="N138" s="49">
        <v>2394965700.9400001</v>
      </c>
      <c r="O138" s="50"/>
      <c r="P138" s="49">
        <v>968699251.86000001</v>
      </c>
      <c r="Q138" s="50"/>
      <c r="R138" s="49">
        <v>557460252.70000005</v>
      </c>
      <c r="S138" s="50"/>
      <c r="T138" s="50"/>
      <c r="U138" s="49">
        <v>448487784.87</v>
      </c>
      <c r="V138" s="50"/>
      <c r="W138" s="15">
        <v>448487784.87</v>
      </c>
      <c r="X138" s="49">
        <v>420318411.50999999</v>
      </c>
      <c r="Y138" s="50"/>
    </row>
    <row r="139" spans="2:25" x14ac:dyDescent="0.35">
      <c r="B139" s="52" t="s">
        <v>200</v>
      </c>
      <c r="C139" s="50"/>
      <c r="D139" s="50"/>
      <c r="E139" s="50"/>
      <c r="F139" s="50"/>
      <c r="G139" s="14" t="s">
        <v>190</v>
      </c>
      <c r="H139" s="14">
        <v>2210</v>
      </c>
      <c r="J139" s="14">
        <v>1320</v>
      </c>
      <c r="K139" s="14"/>
      <c r="L139" s="13" t="s">
        <v>201</v>
      </c>
      <c r="M139" s="15">
        <v>22166605</v>
      </c>
      <c r="N139" s="49">
        <v>23366605</v>
      </c>
      <c r="O139" s="50"/>
      <c r="P139" s="49">
        <v>592585.73</v>
      </c>
      <c r="Q139" s="50"/>
      <c r="R139" s="49">
        <v>1832703.79</v>
      </c>
      <c r="S139" s="50"/>
      <c r="T139" s="50"/>
      <c r="U139" s="49">
        <v>8235753.2000000002</v>
      </c>
      <c r="V139" s="50"/>
      <c r="W139" s="15">
        <v>8235753.2000000002</v>
      </c>
      <c r="X139" s="49">
        <v>12705562.279999999</v>
      </c>
      <c r="Y139" s="50"/>
    </row>
    <row r="140" spans="2:25" x14ac:dyDescent="0.35">
      <c r="B140" s="52" t="s">
        <v>202</v>
      </c>
      <c r="C140" s="50"/>
      <c r="D140" s="50"/>
      <c r="E140" s="50"/>
      <c r="F140" s="50"/>
      <c r="G140" s="14" t="s">
        <v>190</v>
      </c>
      <c r="H140" s="14">
        <v>2210</v>
      </c>
      <c r="J140" s="14">
        <v>1320</v>
      </c>
      <c r="K140" s="14"/>
      <c r="L140" s="13" t="s">
        <v>203</v>
      </c>
      <c r="M140" s="15">
        <v>49553734</v>
      </c>
      <c r="N140" s="49">
        <v>50153734</v>
      </c>
      <c r="O140" s="50"/>
      <c r="P140" s="49">
        <v>4816924.66</v>
      </c>
      <c r="Q140" s="50"/>
      <c r="R140" s="49">
        <v>20719362.25</v>
      </c>
      <c r="S140" s="50"/>
      <c r="T140" s="50"/>
      <c r="U140" s="49">
        <v>1287606.95</v>
      </c>
      <c r="V140" s="50"/>
      <c r="W140" s="15">
        <v>1287606.95</v>
      </c>
      <c r="X140" s="49">
        <v>23329840.140000001</v>
      </c>
      <c r="Y140" s="50"/>
    </row>
    <row r="141" spans="2:25" x14ac:dyDescent="0.35">
      <c r="B141" s="52" t="s">
        <v>204</v>
      </c>
      <c r="C141" s="50"/>
      <c r="D141" s="50"/>
      <c r="E141" s="50"/>
      <c r="F141" s="50"/>
      <c r="G141" s="14" t="s">
        <v>190</v>
      </c>
      <c r="H141" s="14">
        <v>2210</v>
      </c>
      <c r="J141" s="14">
        <v>1320</v>
      </c>
      <c r="K141" s="14"/>
      <c r="L141" s="13" t="s">
        <v>205</v>
      </c>
      <c r="M141" s="15">
        <v>669075077</v>
      </c>
      <c r="N141" s="49">
        <v>492353955.77999997</v>
      </c>
      <c r="O141" s="50"/>
      <c r="P141" s="49">
        <v>26519495.93</v>
      </c>
      <c r="Q141" s="50"/>
      <c r="R141" s="49">
        <v>148006954.56999999</v>
      </c>
      <c r="S141" s="50"/>
      <c r="T141" s="50"/>
      <c r="U141" s="49">
        <v>152609636.63999999</v>
      </c>
      <c r="V141" s="50"/>
      <c r="W141" s="15">
        <v>151323325.53999999</v>
      </c>
      <c r="X141" s="49">
        <v>165217868.63999999</v>
      </c>
      <c r="Y141" s="50"/>
    </row>
    <row r="142" spans="2:25" x14ac:dyDescent="0.35">
      <c r="B142" s="53" t="s">
        <v>332</v>
      </c>
      <c r="C142" s="50"/>
      <c r="D142" s="50"/>
      <c r="E142" s="50"/>
      <c r="F142" s="50"/>
      <c r="G142" s="11" t="s">
        <v>243</v>
      </c>
      <c r="H142" s="11" t="s">
        <v>243</v>
      </c>
      <c r="J142" s="11" t="s">
        <v>243</v>
      </c>
      <c r="K142" s="11" t="s">
        <v>243</v>
      </c>
      <c r="L142" s="10" t="s">
        <v>333</v>
      </c>
      <c r="M142" s="12">
        <v>6868733440</v>
      </c>
      <c r="N142" s="54">
        <v>6998906867.1499996</v>
      </c>
      <c r="O142" s="50"/>
      <c r="P142" s="54">
        <v>4301954482.5699997</v>
      </c>
      <c r="Q142" s="50"/>
      <c r="R142" s="54">
        <v>536365255.22000003</v>
      </c>
      <c r="S142" s="50"/>
      <c r="T142" s="50"/>
      <c r="U142" s="54">
        <v>635148683.84000003</v>
      </c>
      <c r="V142" s="50"/>
      <c r="W142" s="12">
        <v>635148683.84000003</v>
      </c>
      <c r="X142" s="54">
        <v>1525438445.52</v>
      </c>
      <c r="Y142" s="50"/>
    </row>
    <row r="143" spans="2:25" x14ac:dyDescent="0.35">
      <c r="B143" s="52" t="s">
        <v>206</v>
      </c>
      <c r="C143" s="50"/>
      <c r="D143" s="50"/>
      <c r="E143" s="50"/>
      <c r="F143" s="50"/>
      <c r="G143" s="14" t="s">
        <v>190</v>
      </c>
      <c r="H143" s="14">
        <v>2110</v>
      </c>
      <c r="J143" s="14">
        <v>1320</v>
      </c>
      <c r="K143" s="14"/>
      <c r="L143" s="13" t="s">
        <v>207</v>
      </c>
      <c r="M143" s="15">
        <v>6866233440</v>
      </c>
      <c r="N143" s="49">
        <v>6903092328.1700001</v>
      </c>
      <c r="O143" s="50"/>
      <c r="P143" s="49">
        <v>4222954482.5700002</v>
      </c>
      <c r="Q143" s="50"/>
      <c r="R143" s="49">
        <v>536365255.20999998</v>
      </c>
      <c r="S143" s="50"/>
      <c r="T143" s="50"/>
      <c r="U143" s="49">
        <v>622052481.96000004</v>
      </c>
      <c r="V143" s="50"/>
      <c r="W143" s="15">
        <v>622052481.96000004</v>
      </c>
      <c r="X143" s="49">
        <v>1521720108.4300001</v>
      </c>
      <c r="Y143" s="50"/>
    </row>
    <row r="144" spans="2:25" x14ac:dyDescent="0.35">
      <c r="B144" s="52" t="s">
        <v>208</v>
      </c>
      <c r="C144" s="50"/>
      <c r="D144" s="50"/>
      <c r="E144" s="50"/>
      <c r="F144" s="50"/>
      <c r="G144" s="14" t="s">
        <v>190</v>
      </c>
      <c r="H144" s="14">
        <v>1</v>
      </c>
      <c r="J144" s="14">
        <v>1</v>
      </c>
      <c r="K144" s="14"/>
      <c r="L144" s="13" t="s">
        <v>209</v>
      </c>
      <c r="M144" s="15">
        <v>2500000</v>
      </c>
      <c r="N144" s="49">
        <v>3718337.09</v>
      </c>
      <c r="O144" s="50"/>
      <c r="P144" s="49">
        <v>0</v>
      </c>
      <c r="Q144" s="50"/>
      <c r="R144" s="49">
        <v>0</v>
      </c>
      <c r="S144" s="50"/>
      <c r="T144" s="50"/>
      <c r="U144" s="49">
        <v>0</v>
      </c>
      <c r="V144" s="50"/>
      <c r="W144" s="15">
        <v>0</v>
      </c>
      <c r="X144" s="49">
        <v>3718337.09</v>
      </c>
      <c r="Y144" s="50"/>
    </row>
    <row r="145" spans="2:25" x14ac:dyDescent="0.35">
      <c r="B145" s="52" t="s">
        <v>210</v>
      </c>
      <c r="C145" s="50"/>
      <c r="D145" s="50"/>
      <c r="E145" s="50"/>
      <c r="F145" s="50"/>
      <c r="G145" s="14" t="s">
        <v>190</v>
      </c>
      <c r="H145" s="14">
        <v>2150</v>
      </c>
      <c r="J145" s="14">
        <v>1320</v>
      </c>
      <c r="K145" s="14"/>
      <c r="L145" s="13" t="s">
        <v>211</v>
      </c>
      <c r="M145" s="15">
        <v>0</v>
      </c>
      <c r="N145" s="49">
        <v>92096201.890000001</v>
      </c>
      <c r="O145" s="50"/>
      <c r="P145" s="49">
        <v>79000000</v>
      </c>
      <c r="Q145" s="50"/>
      <c r="R145" s="49">
        <v>0.01</v>
      </c>
      <c r="S145" s="50"/>
      <c r="T145" s="50"/>
      <c r="U145" s="49">
        <v>13096201.880000001</v>
      </c>
      <c r="V145" s="50"/>
      <c r="W145" s="15">
        <v>13096201.880000001</v>
      </c>
      <c r="X145" s="49">
        <v>0</v>
      </c>
      <c r="Y145" s="50"/>
    </row>
    <row r="146" spans="2:25" x14ac:dyDescent="0.35">
      <c r="B146" s="53" t="s">
        <v>334</v>
      </c>
      <c r="C146" s="50"/>
      <c r="D146" s="50"/>
      <c r="E146" s="50"/>
      <c r="F146" s="50"/>
      <c r="G146" s="11" t="s">
        <v>243</v>
      </c>
      <c r="H146" s="11" t="s">
        <v>243</v>
      </c>
      <c r="J146" s="11" t="s">
        <v>243</v>
      </c>
      <c r="K146" s="11" t="s">
        <v>243</v>
      </c>
      <c r="L146" s="10" t="s">
        <v>335</v>
      </c>
      <c r="M146" s="12">
        <v>4205685138</v>
      </c>
      <c r="N146" s="54">
        <v>4419745122.6000004</v>
      </c>
      <c r="O146" s="50"/>
      <c r="P146" s="54">
        <v>589688848.90999997</v>
      </c>
      <c r="Q146" s="50"/>
      <c r="R146" s="54">
        <v>1069944953.98</v>
      </c>
      <c r="S146" s="50"/>
      <c r="T146" s="50"/>
      <c r="U146" s="54">
        <v>1241267416.78</v>
      </c>
      <c r="V146" s="50"/>
      <c r="W146" s="12">
        <v>1240792706.4100001</v>
      </c>
      <c r="X146" s="54">
        <v>1518843902.9300001</v>
      </c>
      <c r="Y146" s="50"/>
    </row>
    <row r="147" spans="2:25" x14ac:dyDescent="0.35">
      <c r="B147" s="52" t="s">
        <v>214</v>
      </c>
      <c r="C147" s="50"/>
      <c r="D147" s="50"/>
      <c r="E147" s="50"/>
      <c r="F147" s="50"/>
      <c r="G147" s="14" t="s">
        <v>190</v>
      </c>
      <c r="H147" s="14">
        <v>1</v>
      </c>
      <c r="J147" s="14">
        <v>1</v>
      </c>
      <c r="K147" s="14"/>
      <c r="L147" s="13" t="s">
        <v>215</v>
      </c>
      <c r="M147" s="15">
        <v>4000000</v>
      </c>
      <c r="N147" s="49">
        <v>4000000</v>
      </c>
      <c r="O147" s="50"/>
      <c r="P147" s="49">
        <v>0</v>
      </c>
      <c r="Q147" s="50"/>
      <c r="R147" s="49">
        <v>0</v>
      </c>
      <c r="S147" s="50"/>
      <c r="T147" s="50"/>
      <c r="U147" s="49">
        <v>0</v>
      </c>
      <c r="V147" s="50"/>
      <c r="W147" s="15">
        <v>0</v>
      </c>
      <c r="X147" s="49">
        <v>4000000</v>
      </c>
      <c r="Y147" s="50"/>
    </row>
    <row r="148" spans="2:25" x14ac:dyDescent="0.35">
      <c r="B148" s="52" t="s">
        <v>216</v>
      </c>
      <c r="C148" s="50"/>
      <c r="D148" s="50"/>
      <c r="E148" s="50"/>
      <c r="F148" s="50"/>
      <c r="G148" s="14" t="s">
        <v>190</v>
      </c>
      <c r="H148" s="14">
        <v>2240</v>
      </c>
      <c r="J148" s="14">
        <v>1320</v>
      </c>
      <c r="K148" s="14"/>
      <c r="L148" s="13" t="s">
        <v>217</v>
      </c>
      <c r="M148" s="15">
        <v>4198142588</v>
      </c>
      <c r="N148" s="49">
        <v>4412539277.6000004</v>
      </c>
      <c r="O148" s="50"/>
      <c r="P148" s="49">
        <v>589688848.90999997</v>
      </c>
      <c r="Q148" s="50"/>
      <c r="R148" s="49">
        <v>1069944953.98</v>
      </c>
      <c r="S148" s="50"/>
      <c r="T148" s="50"/>
      <c r="U148" s="49">
        <v>1241267416.78</v>
      </c>
      <c r="V148" s="50"/>
      <c r="W148" s="15">
        <v>1240792706.4100001</v>
      </c>
      <c r="X148" s="49">
        <v>1511638057.9300001</v>
      </c>
      <c r="Y148" s="50"/>
    </row>
    <row r="149" spans="2:25" x14ac:dyDescent="0.35">
      <c r="B149" s="52" t="s">
        <v>218</v>
      </c>
      <c r="C149" s="50"/>
      <c r="D149" s="50"/>
      <c r="E149" s="50"/>
      <c r="F149" s="50"/>
      <c r="G149" s="14" t="s">
        <v>190</v>
      </c>
      <c r="H149" s="14">
        <v>2250</v>
      </c>
      <c r="J149" s="14">
        <v>1320</v>
      </c>
      <c r="K149" s="14"/>
      <c r="L149" s="13" t="s">
        <v>219</v>
      </c>
      <c r="M149" s="15">
        <v>3542550</v>
      </c>
      <c r="N149" s="49">
        <v>3205845</v>
      </c>
      <c r="O149" s="50"/>
      <c r="P149" s="49">
        <v>0</v>
      </c>
      <c r="Q149" s="50"/>
      <c r="R149" s="49">
        <v>0</v>
      </c>
      <c r="S149" s="50"/>
      <c r="T149" s="50"/>
      <c r="U149" s="49">
        <v>0</v>
      </c>
      <c r="V149" s="50"/>
      <c r="W149" s="15">
        <v>0</v>
      </c>
      <c r="X149" s="49">
        <v>3205845</v>
      </c>
      <c r="Y149" s="50"/>
    </row>
    <row r="150" spans="2:25" x14ac:dyDescent="0.35">
      <c r="B150" s="55" t="s">
        <v>336</v>
      </c>
      <c r="C150" s="50"/>
      <c r="D150" s="50"/>
      <c r="E150" s="50"/>
      <c r="F150" s="50"/>
      <c r="G150" s="8" t="s">
        <v>243</v>
      </c>
      <c r="H150" s="8" t="s">
        <v>243</v>
      </c>
      <c r="J150" s="8" t="s">
        <v>243</v>
      </c>
      <c r="K150" s="8" t="s">
        <v>243</v>
      </c>
      <c r="L150" s="7" t="s">
        <v>337</v>
      </c>
      <c r="M150" s="9">
        <v>1898125622</v>
      </c>
      <c r="N150" s="56">
        <v>1898125622</v>
      </c>
      <c r="O150" s="50"/>
      <c r="P150" s="56">
        <v>0</v>
      </c>
      <c r="Q150" s="50"/>
      <c r="R150" s="56">
        <v>567105454.23000002</v>
      </c>
      <c r="S150" s="50"/>
      <c r="T150" s="50"/>
      <c r="U150" s="56">
        <v>872336065.76999998</v>
      </c>
      <c r="V150" s="50"/>
      <c r="W150" s="9">
        <v>872336065.76999998</v>
      </c>
      <c r="X150" s="56">
        <v>458684102</v>
      </c>
      <c r="Y150" s="50"/>
    </row>
    <row r="151" spans="2:25" ht="21" x14ac:dyDescent="0.35">
      <c r="B151" s="53" t="s">
        <v>338</v>
      </c>
      <c r="C151" s="50"/>
      <c r="D151" s="50"/>
      <c r="E151" s="50"/>
      <c r="F151" s="50"/>
      <c r="G151" s="11" t="s">
        <v>243</v>
      </c>
      <c r="H151" s="11" t="s">
        <v>243</v>
      </c>
      <c r="J151" s="11" t="s">
        <v>243</v>
      </c>
      <c r="K151" s="11" t="s">
        <v>243</v>
      </c>
      <c r="L151" s="10" t="s">
        <v>339</v>
      </c>
      <c r="M151" s="12">
        <v>399909413</v>
      </c>
      <c r="N151" s="54">
        <v>399909413</v>
      </c>
      <c r="O151" s="50"/>
      <c r="P151" s="54">
        <v>0</v>
      </c>
      <c r="Q151" s="50"/>
      <c r="R151" s="54">
        <v>60121910.630000003</v>
      </c>
      <c r="S151" s="50"/>
      <c r="T151" s="50"/>
      <c r="U151" s="54">
        <v>59787502.369999997</v>
      </c>
      <c r="V151" s="50"/>
      <c r="W151" s="12">
        <v>59787502.369999997</v>
      </c>
      <c r="X151" s="54">
        <v>280000000</v>
      </c>
      <c r="Y151" s="50"/>
    </row>
    <row r="152" spans="2:25" ht="20" x14ac:dyDescent="0.35">
      <c r="B152" s="52" t="s">
        <v>220</v>
      </c>
      <c r="C152" s="50"/>
      <c r="D152" s="50"/>
      <c r="E152" s="50"/>
      <c r="F152" s="50"/>
      <c r="G152" s="14" t="s">
        <v>14</v>
      </c>
      <c r="H152" s="14">
        <v>1310</v>
      </c>
      <c r="J152" s="14">
        <v>1330</v>
      </c>
      <c r="K152" s="14" t="s">
        <v>221</v>
      </c>
      <c r="L152" s="13" t="s">
        <v>222</v>
      </c>
      <c r="M152" s="15">
        <v>399909413</v>
      </c>
      <c r="N152" s="49">
        <v>399909413</v>
      </c>
      <c r="O152" s="50"/>
      <c r="P152" s="49">
        <v>0</v>
      </c>
      <c r="Q152" s="50"/>
      <c r="R152" s="49">
        <v>60121910.630000003</v>
      </c>
      <c r="S152" s="50"/>
      <c r="T152" s="50"/>
      <c r="U152" s="49">
        <v>59787502.369999997</v>
      </c>
      <c r="V152" s="50"/>
      <c r="W152" s="15">
        <v>59787502.369999997</v>
      </c>
      <c r="X152" s="49">
        <v>280000000</v>
      </c>
      <c r="Y152" s="50"/>
    </row>
    <row r="153" spans="2:25" x14ac:dyDescent="0.35">
      <c r="B153" s="53" t="s">
        <v>340</v>
      </c>
      <c r="C153" s="50"/>
      <c r="D153" s="50"/>
      <c r="E153" s="50"/>
      <c r="F153" s="50"/>
      <c r="G153" s="11" t="s">
        <v>243</v>
      </c>
      <c r="H153" s="11" t="s">
        <v>243</v>
      </c>
      <c r="J153" s="11" t="s">
        <v>243</v>
      </c>
      <c r="K153" s="11" t="s">
        <v>243</v>
      </c>
      <c r="L153" s="10" t="s">
        <v>341</v>
      </c>
      <c r="M153" s="12">
        <v>182128008</v>
      </c>
      <c r="N153" s="54">
        <v>182128008</v>
      </c>
      <c r="O153" s="50"/>
      <c r="P153" s="54">
        <v>0</v>
      </c>
      <c r="Q153" s="50"/>
      <c r="R153" s="54">
        <v>18606106.52</v>
      </c>
      <c r="S153" s="50"/>
      <c r="T153" s="50"/>
      <c r="U153" s="54">
        <v>118521901.48</v>
      </c>
      <c r="V153" s="50"/>
      <c r="W153" s="12">
        <v>118521901.48</v>
      </c>
      <c r="X153" s="54">
        <v>45000000</v>
      </c>
      <c r="Y153" s="50"/>
    </row>
    <row r="154" spans="2:25" x14ac:dyDescent="0.35">
      <c r="B154" s="52" t="s">
        <v>225</v>
      </c>
      <c r="C154" s="50"/>
      <c r="D154" s="50"/>
      <c r="E154" s="50"/>
      <c r="F154" s="50"/>
      <c r="G154" s="14" t="s">
        <v>14</v>
      </c>
      <c r="H154" s="14">
        <v>1320</v>
      </c>
      <c r="J154" s="14">
        <v>1320</v>
      </c>
      <c r="K154" s="14"/>
      <c r="L154" s="13" t="s">
        <v>226</v>
      </c>
      <c r="M154" s="15">
        <v>2128008</v>
      </c>
      <c r="N154" s="49">
        <v>2128008</v>
      </c>
      <c r="O154" s="50"/>
      <c r="P154" s="49">
        <v>0</v>
      </c>
      <c r="Q154" s="50"/>
      <c r="R154" s="49">
        <v>422773.2</v>
      </c>
      <c r="S154" s="50"/>
      <c r="T154" s="50"/>
      <c r="U154" s="49">
        <v>1705234.8</v>
      </c>
      <c r="V154" s="50"/>
      <c r="W154" s="15">
        <v>1705234.8</v>
      </c>
      <c r="X154" s="49">
        <v>0</v>
      </c>
      <c r="Y154" s="50"/>
    </row>
    <row r="155" spans="2:25" x14ac:dyDescent="0.35">
      <c r="B155" s="52" t="s">
        <v>227</v>
      </c>
      <c r="C155" s="50"/>
      <c r="D155" s="50"/>
      <c r="E155" s="50"/>
      <c r="F155" s="50"/>
      <c r="G155" s="14" t="s">
        <v>14</v>
      </c>
      <c r="H155" s="14">
        <v>1</v>
      </c>
      <c r="J155" s="14">
        <v>1</v>
      </c>
      <c r="K155" s="14"/>
      <c r="L155" s="13" t="s">
        <v>228</v>
      </c>
      <c r="M155" s="15">
        <v>180000000</v>
      </c>
      <c r="N155" s="49">
        <v>180000000</v>
      </c>
      <c r="O155" s="50"/>
      <c r="P155" s="49">
        <v>0</v>
      </c>
      <c r="Q155" s="50"/>
      <c r="R155" s="49">
        <v>18183333.32</v>
      </c>
      <c r="S155" s="50"/>
      <c r="T155" s="50"/>
      <c r="U155" s="49">
        <v>116816666.68000001</v>
      </c>
      <c r="V155" s="50"/>
      <c r="W155" s="15">
        <v>116816666.68000001</v>
      </c>
      <c r="X155" s="49">
        <v>45000000</v>
      </c>
      <c r="Y155" s="50"/>
    </row>
    <row r="156" spans="2:25" x14ac:dyDescent="0.35">
      <c r="B156" s="53" t="s">
        <v>342</v>
      </c>
      <c r="C156" s="50"/>
      <c r="D156" s="50"/>
      <c r="E156" s="50"/>
      <c r="F156" s="50"/>
      <c r="G156" s="11" t="s">
        <v>243</v>
      </c>
      <c r="H156" s="11" t="s">
        <v>243</v>
      </c>
      <c r="J156" s="11" t="s">
        <v>243</v>
      </c>
      <c r="K156" s="11" t="s">
        <v>243</v>
      </c>
      <c r="L156" s="10" t="s">
        <v>343</v>
      </c>
      <c r="M156" s="12">
        <v>172750000</v>
      </c>
      <c r="N156" s="54">
        <v>172750000</v>
      </c>
      <c r="O156" s="50"/>
      <c r="P156" s="54">
        <v>0</v>
      </c>
      <c r="Q156" s="50"/>
      <c r="R156" s="54">
        <v>46050511.909999996</v>
      </c>
      <c r="S156" s="50"/>
      <c r="T156" s="50"/>
      <c r="U156" s="54">
        <v>93699488.090000004</v>
      </c>
      <c r="V156" s="50"/>
      <c r="W156" s="12">
        <v>93699488.090000004</v>
      </c>
      <c r="X156" s="54">
        <v>33000000</v>
      </c>
      <c r="Y156" s="50"/>
    </row>
    <row r="157" spans="2:25" x14ac:dyDescent="0.35">
      <c r="B157" s="52" t="s">
        <v>229</v>
      </c>
      <c r="C157" s="50"/>
      <c r="D157" s="50"/>
      <c r="E157" s="50"/>
      <c r="F157" s="50"/>
      <c r="G157" s="14" t="s">
        <v>14</v>
      </c>
      <c r="H157" s="14">
        <v>1320</v>
      </c>
      <c r="J157" s="14">
        <v>1320</v>
      </c>
      <c r="K157" s="14"/>
      <c r="L157" s="13" t="s">
        <v>230</v>
      </c>
      <c r="M157" s="15">
        <v>172750000</v>
      </c>
      <c r="N157" s="49">
        <v>172750000</v>
      </c>
      <c r="O157" s="50"/>
      <c r="P157" s="49">
        <v>0</v>
      </c>
      <c r="Q157" s="50"/>
      <c r="R157" s="49">
        <v>46050511.909999996</v>
      </c>
      <c r="S157" s="50"/>
      <c r="T157" s="50"/>
      <c r="U157" s="49">
        <v>93699488.090000004</v>
      </c>
      <c r="V157" s="50"/>
      <c r="W157" s="15">
        <v>93699488.090000004</v>
      </c>
      <c r="X157" s="49">
        <v>33000000</v>
      </c>
      <c r="Y157" s="50"/>
    </row>
    <row r="158" spans="2:25" ht="21" x14ac:dyDescent="0.35">
      <c r="B158" s="53" t="s">
        <v>344</v>
      </c>
      <c r="C158" s="50"/>
      <c r="D158" s="50"/>
      <c r="E158" s="50"/>
      <c r="F158" s="50"/>
      <c r="G158" s="11" t="s">
        <v>243</v>
      </c>
      <c r="H158" s="11" t="s">
        <v>243</v>
      </c>
      <c r="J158" s="11" t="s">
        <v>243</v>
      </c>
      <c r="K158" s="11" t="s">
        <v>243</v>
      </c>
      <c r="L158" s="10" t="s">
        <v>345</v>
      </c>
      <c r="M158" s="12">
        <v>724316075</v>
      </c>
      <c r="N158" s="54">
        <v>724316075</v>
      </c>
      <c r="O158" s="50"/>
      <c r="P158" s="54">
        <v>0</v>
      </c>
      <c r="Q158" s="50"/>
      <c r="R158" s="54">
        <v>237875823.05000001</v>
      </c>
      <c r="S158" s="50"/>
      <c r="T158" s="50"/>
      <c r="U158" s="54">
        <v>486440251.94999999</v>
      </c>
      <c r="V158" s="50"/>
      <c r="W158" s="12">
        <v>486440251.94999999</v>
      </c>
      <c r="X158" s="54">
        <v>0</v>
      </c>
      <c r="Y158" s="50"/>
    </row>
    <row r="159" spans="2:25" x14ac:dyDescent="0.35">
      <c r="B159" s="52" t="s">
        <v>231</v>
      </c>
      <c r="C159" s="50"/>
      <c r="D159" s="50"/>
      <c r="E159" s="50"/>
      <c r="F159" s="50"/>
      <c r="G159" s="14" t="s">
        <v>14</v>
      </c>
      <c r="H159" s="14">
        <v>1</v>
      </c>
      <c r="J159" s="14">
        <v>3530</v>
      </c>
      <c r="K159" s="14"/>
      <c r="L159" s="13" t="s">
        <v>232</v>
      </c>
      <c r="M159" s="15">
        <v>20500000</v>
      </c>
      <c r="N159" s="49">
        <v>20500000</v>
      </c>
      <c r="O159" s="50"/>
      <c r="P159" s="49">
        <v>0</v>
      </c>
      <c r="Q159" s="50"/>
      <c r="R159" s="49">
        <v>0</v>
      </c>
      <c r="S159" s="50"/>
      <c r="T159" s="50"/>
      <c r="U159" s="49">
        <v>20500000</v>
      </c>
      <c r="V159" s="50"/>
      <c r="W159" s="15">
        <v>20500000</v>
      </c>
      <c r="X159" s="49">
        <v>0</v>
      </c>
      <c r="Y159" s="50"/>
    </row>
    <row r="160" spans="2:25" ht="20" x14ac:dyDescent="0.35">
      <c r="B160" s="52" t="s">
        <v>233</v>
      </c>
      <c r="C160" s="50"/>
      <c r="D160" s="50"/>
      <c r="E160" s="50"/>
      <c r="F160" s="50"/>
      <c r="G160" s="14" t="s">
        <v>14</v>
      </c>
      <c r="H160" s="14">
        <v>1</v>
      </c>
      <c r="J160" s="14">
        <v>1</v>
      </c>
      <c r="K160" s="14"/>
      <c r="L160" s="13" t="s">
        <v>234</v>
      </c>
      <c r="M160" s="15">
        <v>703816075</v>
      </c>
      <c r="N160" s="49">
        <v>703816075</v>
      </c>
      <c r="O160" s="50"/>
      <c r="P160" s="49">
        <v>0</v>
      </c>
      <c r="Q160" s="50"/>
      <c r="R160" s="49">
        <v>237875823.05000001</v>
      </c>
      <c r="S160" s="50"/>
      <c r="T160" s="50"/>
      <c r="U160" s="49">
        <v>465940251.94999999</v>
      </c>
      <c r="V160" s="50"/>
      <c r="W160" s="15">
        <v>465940251.94999999</v>
      </c>
      <c r="X160" s="49">
        <v>0</v>
      </c>
      <c r="Y160" s="50"/>
    </row>
    <row r="161" spans="2:25" ht="21" x14ac:dyDescent="0.35">
      <c r="B161" s="53" t="s">
        <v>346</v>
      </c>
      <c r="C161" s="50"/>
      <c r="D161" s="50"/>
      <c r="E161" s="50"/>
      <c r="F161" s="50"/>
      <c r="G161" s="11" t="s">
        <v>243</v>
      </c>
      <c r="H161" s="11" t="s">
        <v>243</v>
      </c>
      <c r="J161" s="11" t="s">
        <v>243</v>
      </c>
      <c r="K161" s="11" t="s">
        <v>243</v>
      </c>
      <c r="L161" s="10" t="s">
        <v>347</v>
      </c>
      <c r="M161" s="12">
        <v>418338024</v>
      </c>
      <c r="N161" s="54">
        <v>418338024</v>
      </c>
      <c r="O161" s="50"/>
      <c r="P161" s="54">
        <v>0</v>
      </c>
      <c r="Q161" s="50"/>
      <c r="R161" s="54">
        <v>204451102.12</v>
      </c>
      <c r="S161" s="50"/>
      <c r="T161" s="50"/>
      <c r="U161" s="54">
        <v>113886921.88</v>
      </c>
      <c r="V161" s="50"/>
      <c r="W161" s="12">
        <v>113886921.88</v>
      </c>
      <c r="X161" s="54">
        <v>100000000</v>
      </c>
      <c r="Y161" s="50"/>
    </row>
    <row r="162" spans="2:25" x14ac:dyDescent="0.35">
      <c r="B162" s="52" t="s">
        <v>235</v>
      </c>
      <c r="C162" s="50"/>
      <c r="D162" s="50"/>
      <c r="E162" s="50"/>
      <c r="F162" s="50"/>
      <c r="G162" s="14" t="s">
        <v>14</v>
      </c>
      <c r="H162" s="14">
        <v>1320</v>
      </c>
      <c r="J162" s="14">
        <v>1320</v>
      </c>
      <c r="K162" s="14"/>
      <c r="L162" s="13" t="s">
        <v>236</v>
      </c>
      <c r="M162" s="15">
        <v>418338024</v>
      </c>
      <c r="N162" s="49">
        <v>418338024</v>
      </c>
      <c r="O162" s="50"/>
      <c r="P162" s="49">
        <v>0</v>
      </c>
      <c r="Q162" s="50"/>
      <c r="R162" s="49">
        <v>204451102.12</v>
      </c>
      <c r="S162" s="50"/>
      <c r="T162" s="50"/>
      <c r="U162" s="49">
        <v>113886921.88</v>
      </c>
      <c r="V162" s="50"/>
      <c r="W162" s="15">
        <v>113886921.88</v>
      </c>
      <c r="X162" s="49">
        <v>100000000</v>
      </c>
      <c r="Y162" s="50"/>
    </row>
    <row r="163" spans="2:25" ht="21" x14ac:dyDescent="0.35">
      <c r="B163" s="53" t="s">
        <v>348</v>
      </c>
      <c r="C163" s="50"/>
      <c r="D163" s="50"/>
      <c r="E163" s="50"/>
      <c r="F163" s="50"/>
      <c r="G163" s="11" t="s">
        <v>243</v>
      </c>
      <c r="H163" s="11" t="s">
        <v>243</v>
      </c>
      <c r="J163" s="11" t="s">
        <v>243</v>
      </c>
      <c r="K163" s="11" t="s">
        <v>243</v>
      </c>
      <c r="L163" s="10" t="s">
        <v>349</v>
      </c>
      <c r="M163" s="12">
        <v>684102</v>
      </c>
      <c r="N163" s="54">
        <v>684102</v>
      </c>
      <c r="O163" s="50"/>
      <c r="P163" s="54">
        <v>0</v>
      </c>
      <c r="Q163" s="50"/>
      <c r="R163" s="54">
        <v>0</v>
      </c>
      <c r="S163" s="50"/>
      <c r="T163" s="50"/>
      <c r="U163" s="54">
        <v>0</v>
      </c>
      <c r="V163" s="50"/>
      <c r="W163" s="12">
        <v>0</v>
      </c>
      <c r="X163" s="54">
        <v>684102</v>
      </c>
      <c r="Y163" s="50"/>
    </row>
    <row r="164" spans="2:25" x14ac:dyDescent="0.35">
      <c r="B164" s="52" t="s">
        <v>237</v>
      </c>
      <c r="C164" s="50"/>
      <c r="D164" s="50"/>
      <c r="E164" s="50"/>
      <c r="F164" s="50"/>
      <c r="G164" s="14" t="s">
        <v>14</v>
      </c>
      <c r="H164" s="14">
        <v>1330</v>
      </c>
      <c r="J164" s="14">
        <v>1320</v>
      </c>
      <c r="K164" s="14" t="s">
        <v>41</v>
      </c>
      <c r="L164" s="13" t="s">
        <v>238</v>
      </c>
      <c r="M164" s="15">
        <v>684102</v>
      </c>
      <c r="N164" s="49">
        <v>684102</v>
      </c>
      <c r="O164" s="50"/>
      <c r="P164" s="49">
        <v>0</v>
      </c>
      <c r="Q164" s="50"/>
      <c r="R164" s="49">
        <v>0</v>
      </c>
      <c r="S164" s="50"/>
      <c r="T164" s="50"/>
      <c r="U164" s="49">
        <v>0</v>
      </c>
      <c r="V164" s="50"/>
      <c r="W164" s="15">
        <v>0</v>
      </c>
      <c r="X164" s="49">
        <v>684102</v>
      </c>
      <c r="Y164" s="50"/>
    </row>
    <row r="165" spans="2:25" x14ac:dyDescent="0.35">
      <c r="B165" s="55" t="s">
        <v>350</v>
      </c>
      <c r="C165" s="50"/>
      <c r="D165" s="50"/>
      <c r="E165" s="50"/>
      <c r="F165" s="50"/>
      <c r="G165" s="8" t="s">
        <v>243</v>
      </c>
      <c r="H165" s="8" t="s">
        <v>243</v>
      </c>
      <c r="J165" s="8" t="s">
        <v>243</v>
      </c>
      <c r="K165" s="8" t="s">
        <v>243</v>
      </c>
      <c r="L165" s="7" t="s">
        <v>351</v>
      </c>
      <c r="M165" s="9">
        <v>0</v>
      </c>
      <c r="N165" s="56">
        <v>0</v>
      </c>
      <c r="O165" s="50"/>
      <c r="P165" s="56">
        <v>0</v>
      </c>
      <c r="Q165" s="50"/>
      <c r="R165" s="56">
        <v>0</v>
      </c>
      <c r="S165" s="50"/>
      <c r="T165" s="50"/>
      <c r="U165" s="56">
        <v>0</v>
      </c>
      <c r="V165" s="50"/>
      <c r="W165" s="9">
        <v>0</v>
      </c>
      <c r="X165" s="56">
        <v>0</v>
      </c>
      <c r="Y165" s="50"/>
    </row>
    <row r="166" spans="2:25" ht="21" x14ac:dyDescent="0.35">
      <c r="B166" s="53" t="s">
        <v>352</v>
      </c>
      <c r="C166" s="50"/>
      <c r="D166" s="50"/>
      <c r="E166" s="50"/>
      <c r="F166" s="50"/>
      <c r="G166" s="11" t="s">
        <v>243</v>
      </c>
      <c r="H166" s="11" t="s">
        <v>243</v>
      </c>
      <c r="J166" s="11" t="s">
        <v>243</v>
      </c>
      <c r="K166" s="11" t="s">
        <v>243</v>
      </c>
      <c r="L166" s="10" t="s">
        <v>353</v>
      </c>
      <c r="M166" s="12">
        <v>0</v>
      </c>
      <c r="N166" s="54">
        <v>0</v>
      </c>
      <c r="O166" s="50"/>
      <c r="P166" s="54">
        <v>0</v>
      </c>
      <c r="Q166" s="50"/>
      <c r="R166" s="54">
        <v>0</v>
      </c>
      <c r="S166" s="50"/>
      <c r="T166" s="50"/>
      <c r="U166" s="54">
        <v>0</v>
      </c>
      <c r="V166" s="50"/>
      <c r="W166" s="12">
        <v>0</v>
      </c>
      <c r="X166" s="54">
        <v>0</v>
      </c>
      <c r="Y166" s="50"/>
    </row>
    <row r="167" spans="2:25" x14ac:dyDescent="0.35">
      <c r="B167" s="52" t="s">
        <v>239</v>
      </c>
      <c r="C167" s="50"/>
      <c r="D167" s="50"/>
      <c r="E167" s="50"/>
      <c r="F167" s="50"/>
      <c r="G167" s="14" t="s">
        <v>14</v>
      </c>
      <c r="H167" s="14">
        <v>1</v>
      </c>
      <c r="J167" s="14">
        <v>1</v>
      </c>
      <c r="K167" s="14" t="s">
        <v>15</v>
      </c>
      <c r="L167" s="13" t="s">
        <v>240</v>
      </c>
      <c r="M167" s="15">
        <v>0</v>
      </c>
      <c r="N167" s="49">
        <v>0</v>
      </c>
      <c r="O167" s="50"/>
      <c r="P167" s="49">
        <v>0</v>
      </c>
      <c r="Q167" s="50"/>
      <c r="R167" s="49">
        <v>0</v>
      </c>
      <c r="S167" s="50"/>
      <c r="T167" s="50"/>
      <c r="U167" s="49">
        <v>0</v>
      </c>
      <c r="V167" s="50"/>
      <c r="W167" s="15">
        <v>0</v>
      </c>
      <c r="X167" s="49">
        <v>0</v>
      </c>
      <c r="Y167" s="50"/>
    </row>
    <row r="168" spans="2:25" x14ac:dyDescent="0.35">
      <c r="B168" s="52" t="s">
        <v>239</v>
      </c>
      <c r="C168" s="50"/>
      <c r="D168" s="50"/>
      <c r="E168" s="50"/>
      <c r="F168" s="50"/>
      <c r="G168" s="14" t="s">
        <v>190</v>
      </c>
      <c r="H168" s="14">
        <v>1</v>
      </c>
      <c r="J168" s="14">
        <v>1</v>
      </c>
      <c r="K168" s="14" t="s">
        <v>15</v>
      </c>
      <c r="L168" s="13" t="s">
        <v>240</v>
      </c>
      <c r="M168" s="15">
        <v>0</v>
      </c>
      <c r="N168" s="49">
        <v>0</v>
      </c>
      <c r="O168" s="50"/>
      <c r="P168" s="49">
        <v>0</v>
      </c>
      <c r="Q168" s="50"/>
      <c r="R168" s="49">
        <v>0</v>
      </c>
      <c r="S168" s="50"/>
      <c r="T168" s="50"/>
      <c r="U168" s="49">
        <v>0</v>
      </c>
      <c r="V168" s="50"/>
      <c r="W168" s="15">
        <v>0</v>
      </c>
      <c r="X168" s="49">
        <v>0</v>
      </c>
      <c r="Y168" s="50"/>
    </row>
    <row r="169" spans="2:25" x14ac:dyDescent="0.35">
      <c r="B169" s="58" t="s">
        <v>354</v>
      </c>
      <c r="C169" s="50"/>
      <c r="D169" s="50"/>
      <c r="E169" s="50"/>
      <c r="F169" s="50"/>
      <c r="G169" s="4" t="s">
        <v>243</v>
      </c>
      <c r="H169" s="4" t="s">
        <v>243</v>
      </c>
      <c r="J169" s="4" t="s">
        <v>243</v>
      </c>
      <c r="K169" s="4" t="s">
        <v>243</v>
      </c>
      <c r="L169" s="5" t="s">
        <v>355</v>
      </c>
      <c r="M169" s="6">
        <v>169442817590</v>
      </c>
      <c r="N169" s="57">
        <v>169442817590</v>
      </c>
      <c r="O169" s="50"/>
      <c r="P169" s="57">
        <v>738186106.96000004</v>
      </c>
      <c r="Q169" s="50"/>
      <c r="R169" s="57">
        <v>18522948616.880001</v>
      </c>
      <c r="S169" s="50"/>
      <c r="T169" s="50"/>
      <c r="U169" s="57">
        <v>104828073334.39</v>
      </c>
      <c r="V169" s="50"/>
      <c r="W169" s="6">
        <v>104735238080.64</v>
      </c>
      <c r="X169" s="57">
        <v>45353609531.769997</v>
      </c>
      <c r="Y169" s="50"/>
    </row>
    <row r="170" spans="2:25" x14ac:dyDescent="0.35">
      <c r="B170" s="55" t="s">
        <v>282</v>
      </c>
      <c r="C170" s="50"/>
      <c r="D170" s="50"/>
      <c r="E170" s="50"/>
      <c r="F170" s="50"/>
      <c r="G170" s="8" t="s">
        <v>243</v>
      </c>
      <c r="H170" s="8" t="s">
        <v>243</v>
      </c>
      <c r="J170" s="8" t="s">
        <v>243</v>
      </c>
      <c r="K170" s="8" t="s">
        <v>243</v>
      </c>
      <c r="L170" s="7" t="s">
        <v>283</v>
      </c>
      <c r="M170" s="9">
        <v>151891528372</v>
      </c>
      <c r="N170" s="56">
        <v>151891528372</v>
      </c>
      <c r="O170" s="50"/>
      <c r="P170" s="56">
        <v>0</v>
      </c>
      <c r="Q170" s="50"/>
      <c r="R170" s="56">
        <v>11793815754.309999</v>
      </c>
      <c r="S170" s="50"/>
      <c r="T170" s="50"/>
      <c r="U170" s="56">
        <v>96823240123.350006</v>
      </c>
      <c r="V170" s="50"/>
      <c r="W170" s="9">
        <v>96823240123.350006</v>
      </c>
      <c r="X170" s="56">
        <v>43274472494.339996</v>
      </c>
      <c r="Y170" s="50"/>
    </row>
    <row r="171" spans="2:25" x14ac:dyDescent="0.35">
      <c r="B171" s="53" t="s">
        <v>284</v>
      </c>
      <c r="C171" s="50"/>
      <c r="D171" s="50"/>
      <c r="E171" s="50"/>
      <c r="F171" s="50"/>
      <c r="G171" s="11" t="s">
        <v>243</v>
      </c>
      <c r="H171" s="11" t="s">
        <v>243</v>
      </c>
      <c r="J171" s="11" t="s">
        <v>243</v>
      </c>
      <c r="K171" s="11" t="s">
        <v>243</v>
      </c>
      <c r="L171" s="10" t="s">
        <v>285</v>
      </c>
      <c r="M171" s="12">
        <v>46284654437</v>
      </c>
      <c r="N171" s="54">
        <v>46734654437</v>
      </c>
      <c r="O171" s="50"/>
      <c r="P171" s="54">
        <v>0</v>
      </c>
      <c r="Q171" s="50"/>
      <c r="R171" s="54">
        <v>0</v>
      </c>
      <c r="S171" s="50"/>
      <c r="T171" s="50"/>
      <c r="U171" s="54">
        <v>30884190928.66</v>
      </c>
      <c r="V171" s="50"/>
      <c r="W171" s="12">
        <v>30884190928.66</v>
      </c>
      <c r="X171" s="54">
        <v>15850463508.34</v>
      </c>
      <c r="Y171" s="50"/>
    </row>
    <row r="172" spans="2:25" x14ac:dyDescent="0.35">
      <c r="B172" s="52" t="s">
        <v>13</v>
      </c>
      <c r="C172" s="50"/>
      <c r="D172" s="50"/>
      <c r="E172" s="50"/>
      <c r="F172" s="50"/>
      <c r="G172" s="14" t="s">
        <v>14</v>
      </c>
      <c r="H172" s="14">
        <v>1111</v>
      </c>
      <c r="J172" s="14">
        <v>1320</v>
      </c>
      <c r="K172" s="14" t="s">
        <v>15</v>
      </c>
      <c r="L172" s="13" t="s">
        <v>16</v>
      </c>
      <c r="M172" s="15">
        <v>43233410624</v>
      </c>
      <c r="N172" s="49">
        <v>43233410624</v>
      </c>
      <c r="O172" s="50"/>
      <c r="P172" s="49">
        <v>0</v>
      </c>
      <c r="Q172" s="50"/>
      <c r="R172" s="49">
        <v>0</v>
      </c>
      <c r="S172" s="50"/>
      <c r="T172" s="50"/>
      <c r="U172" s="49">
        <v>28639614697.049999</v>
      </c>
      <c r="V172" s="50"/>
      <c r="W172" s="15">
        <v>28639614697.049999</v>
      </c>
      <c r="X172" s="49">
        <v>14593795926.950001</v>
      </c>
      <c r="Y172" s="50"/>
    </row>
    <row r="173" spans="2:25" x14ac:dyDescent="0.35">
      <c r="B173" s="52" t="s">
        <v>17</v>
      </c>
      <c r="C173" s="50"/>
      <c r="D173" s="50"/>
      <c r="E173" s="50"/>
      <c r="F173" s="50"/>
      <c r="G173" s="14" t="s">
        <v>14</v>
      </c>
      <c r="H173" s="14">
        <v>1111</v>
      </c>
      <c r="J173" s="14">
        <v>1320</v>
      </c>
      <c r="K173" s="14" t="s">
        <v>18</v>
      </c>
      <c r="L173" s="13" t="s">
        <v>19</v>
      </c>
      <c r="M173" s="15">
        <v>20614800</v>
      </c>
      <c r="N173" s="49">
        <v>20614800</v>
      </c>
      <c r="O173" s="50"/>
      <c r="P173" s="49">
        <v>0</v>
      </c>
      <c r="Q173" s="50"/>
      <c r="R173" s="49">
        <v>0</v>
      </c>
      <c r="S173" s="50"/>
      <c r="T173" s="50"/>
      <c r="U173" s="49">
        <v>13884369.01</v>
      </c>
      <c r="V173" s="50"/>
      <c r="W173" s="15">
        <v>13884369.01</v>
      </c>
      <c r="X173" s="49">
        <v>6730430.9900000002</v>
      </c>
      <c r="Y173" s="50"/>
    </row>
    <row r="174" spans="2:25" x14ac:dyDescent="0.35">
      <c r="B174" s="52" t="s">
        <v>20</v>
      </c>
      <c r="C174" s="50"/>
      <c r="D174" s="50"/>
      <c r="E174" s="50"/>
      <c r="F174" s="50"/>
      <c r="G174" s="14" t="s">
        <v>14</v>
      </c>
      <c r="H174" s="14">
        <v>1111</v>
      </c>
      <c r="J174" s="14">
        <v>1320</v>
      </c>
      <c r="K174" s="14"/>
      <c r="L174" s="13" t="s">
        <v>21</v>
      </c>
      <c r="M174" s="15">
        <v>3030629013</v>
      </c>
      <c r="N174" s="49">
        <v>3480629013</v>
      </c>
      <c r="O174" s="50"/>
      <c r="P174" s="49">
        <v>0</v>
      </c>
      <c r="Q174" s="50"/>
      <c r="R174" s="49">
        <v>0</v>
      </c>
      <c r="S174" s="50"/>
      <c r="T174" s="50"/>
      <c r="U174" s="49">
        <v>2230691862.5999999</v>
      </c>
      <c r="V174" s="50"/>
      <c r="W174" s="15">
        <v>2230691862.5999999</v>
      </c>
      <c r="X174" s="49">
        <v>1249937150.4000001</v>
      </c>
      <c r="Y174" s="50"/>
    </row>
    <row r="175" spans="2:25" x14ac:dyDescent="0.35">
      <c r="B175" s="53" t="s">
        <v>286</v>
      </c>
      <c r="C175" s="50"/>
      <c r="D175" s="50"/>
      <c r="E175" s="50"/>
      <c r="F175" s="50"/>
      <c r="G175" s="11" t="s">
        <v>243</v>
      </c>
      <c r="H175" s="11" t="s">
        <v>243</v>
      </c>
      <c r="J175" s="11" t="s">
        <v>243</v>
      </c>
      <c r="K175" s="11" t="s">
        <v>243</v>
      </c>
      <c r="L175" s="10" t="s">
        <v>287</v>
      </c>
      <c r="M175" s="12">
        <v>1069564323</v>
      </c>
      <c r="N175" s="54">
        <v>1069564323</v>
      </c>
      <c r="O175" s="50"/>
      <c r="P175" s="54">
        <v>0</v>
      </c>
      <c r="Q175" s="50"/>
      <c r="R175" s="54">
        <v>0</v>
      </c>
      <c r="S175" s="50"/>
      <c r="T175" s="50"/>
      <c r="U175" s="54">
        <v>657621437.90999997</v>
      </c>
      <c r="V175" s="50"/>
      <c r="W175" s="12">
        <v>657621437.90999997</v>
      </c>
      <c r="X175" s="54">
        <v>411942885.08999997</v>
      </c>
      <c r="Y175" s="50"/>
    </row>
    <row r="176" spans="2:25" x14ac:dyDescent="0.35">
      <c r="B176" s="52" t="s">
        <v>22</v>
      </c>
      <c r="C176" s="50"/>
      <c r="D176" s="50"/>
      <c r="E176" s="50"/>
      <c r="F176" s="50"/>
      <c r="G176" s="14" t="s">
        <v>14</v>
      </c>
      <c r="H176" s="14">
        <v>1111</v>
      </c>
      <c r="J176" s="14">
        <v>1320</v>
      </c>
      <c r="K176" s="14"/>
      <c r="L176" s="13" t="s">
        <v>23</v>
      </c>
      <c r="M176" s="15">
        <v>851104047</v>
      </c>
      <c r="N176" s="49">
        <v>851104047</v>
      </c>
      <c r="O176" s="50"/>
      <c r="P176" s="49">
        <v>0</v>
      </c>
      <c r="Q176" s="50"/>
      <c r="R176" s="49">
        <v>0</v>
      </c>
      <c r="S176" s="50"/>
      <c r="T176" s="50"/>
      <c r="U176" s="49">
        <v>558003606.29999995</v>
      </c>
      <c r="V176" s="50"/>
      <c r="W176" s="15">
        <v>558003606.29999995</v>
      </c>
      <c r="X176" s="49">
        <v>293100440.69999999</v>
      </c>
      <c r="Y176" s="50"/>
    </row>
    <row r="177" spans="2:25" x14ac:dyDescent="0.35">
      <c r="B177" s="52" t="s">
        <v>24</v>
      </c>
      <c r="C177" s="50"/>
      <c r="D177" s="50"/>
      <c r="E177" s="50"/>
      <c r="F177" s="50"/>
      <c r="G177" s="14" t="s">
        <v>14</v>
      </c>
      <c r="H177" s="14">
        <v>1111</v>
      </c>
      <c r="J177" s="14">
        <v>1320</v>
      </c>
      <c r="K177" s="14"/>
      <c r="L177" s="13" t="s">
        <v>25</v>
      </c>
      <c r="M177" s="15">
        <v>39956115</v>
      </c>
      <c r="N177" s="49">
        <v>39956115</v>
      </c>
      <c r="O177" s="50"/>
      <c r="P177" s="49">
        <v>0</v>
      </c>
      <c r="Q177" s="50"/>
      <c r="R177" s="49">
        <v>0</v>
      </c>
      <c r="S177" s="50"/>
      <c r="T177" s="50"/>
      <c r="U177" s="49">
        <v>21875279.760000002</v>
      </c>
      <c r="V177" s="50"/>
      <c r="W177" s="15">
        <v>21875279.760000002</v>
      </c>
      <c r="X177" s="49">
        <v>18080835.239999998</v>
      </c>
      <c r="Y177" s="50"/>
    </row>
    <row r="178" spans="2:25" x14ac:dyDescent="0.35">
      <c r="B178" s="52" t="s">
        <v>26</v>
      </c>
      <c r="C178" s="50"/>
      <c r="D178" s="50"/>
      <c r="E178" s="50"/>
      <c r="F178" s="50"/>
      <c r="G178" s="14" t="s">
        <v>14</v>
      </c>
      <c r="H178" s="14">
        <v>1111</v>
      </c>
      <c r="J178" s="14">
        <v>1320</v>
      </c>
      <c r="K178" s="14"/>
      <c r="L178" s="13" t="s">
        <v>27</v>
      </c>
      <c r="M178" s="15">
        <v>115313585</v>
      </c>
      <c r="N178" s="49">
        <v>115313585</v>
      </c>
      <c r="O178" s="50"/>
      <c r="P178" s="49">
        <v>0</v>
      </c>
      <c r="Q178" s="50"/>
      <c r="R178" s="49">
        <v>0</v>
      </c>
      <c r="S178" s="50"/>
      <c r="T178" s="50"/>
      <c r="U178" s="49">
        <v>61443265.399999999</v>
      </c>
      <c r="V178" s="50"/>
      <c r="W178" s="15">
        <v>61443265.399999999</v>
      </c>
      <c r="X178" s="49">
        <v>53870319.600000001</v>
      </c>
      <c r="Y178" s="50"/>
    </row>
    <row r="179" spans="2:25" x14ac:dyDescent="0.35">
      <c r="B179" s="52" t="s">
        <v>28</v>
      </c>
      <c r="C179" s="50"/>
      <c r="D179" s="50"/>
      <c r="E179" s="50"/>
      <c r="F179" s="50"/>
      <c r="G179" s="14" t="s">
        <v>14</v>
      </c>
      <c r="H179" s="14">
        <v>1111</v>
      </c>
      <c r="J179" s="14">
        <v>1320</v>
      </c>
      <c r="K179" s="14"/>
      <c r="L179" s="13" t="s">
        <v>29</v>
      </c>
      <c r="M179" s="15">
        <v>63190576</v>
      </c>
      <c r="N179" s="49">
        <v>63190576</v>
      </c>
      <c r="O179" s="50"/>
      <c r="P179" s="49">
        <v>0</v>
      </c>
      <c r="Q179" s="50"/>
      <c r="R179" s="49">
        <v>0</v>
      </c>
      <c r="S179" s="50"/>
      <c r="T179" s="50"/>
      <c r="U179" s="49">
        <v>16299286.449999999</v>
      </c>
      <c r="V179" s="50"/>
      <c r="W179" s="15">
        <v>16299286.449999999</v>
      </c>
      <c r="X179" s="49">
        <v>46891289.549999997</v>
      </c>
      <c r="Y179" s="50"/>
    </row>
    <row r="180" spans="2:25" x14ac:dyDescent="0.35">
      <c r="B180" s="53" t="s">
        <v>288</v>
      </c>
      <c r="C180" s="50"/>
      <c r="D180" s="50"/>
      <c r="E180" s="50"/>
      <c r="F180" s="50"/>
      <c r="G180" s="11" t="s">
        <v>243</v>
      </c>
      <c r="H180" s="11" t="s">
        <v>243</v>
      </c>
      <c r="J180" s="11" t="s">
        <v>243</v>
      </c>
      <c r="K180" s="11" t="s">
        <v>243</v>
      </c>
      <c r="L180" s="10" t="s">
        <v>289</v>
      </c>
      <c r="M180" s="12">
        <v>71421457388</v>
      </c>
      <c r="N180" s="54">
        <v>70971457388</v>
      </c>
      <c r="O180" s="50"/>
      <c r="P180" s="54">
        <v>0</v>
      </c>
      <c r="Q180" s="50"/>
      <c r="R180" s="54">
        <v>0</v>
      </c>
      <c r="S180" s="50"/>
      <c r="T180" s="50"/>
      <c r="U180" s="54">
        <v>43959391287.089996</v>
      </c>
      <c r="V180" s="50"/>
      <c r="W180" s="12">
        <v>43959391287.089996</v>
      </c>
      <c r="X180" s="54">
        <v>27012066100.91</v>
      </c>
      <c r="Y180" s="50"/>
    </row>
    <row r="181" spans="2:25" x14ac:dyDescent="0.35">
      <c r="B181" s="52" t="s">
        <v>30</v>
      </c>
      <c r="C181" s="50"/>
      <c r="D181" s="50"/>
      <c r="E181" s="50"/>
      <c r="F181" s="50"/>
      <c r="G181" s="14" t="s">
        <v>14</v>
      </c>
      <c r="H181" s="14">
        <v>1111</v>
      </c>
      <c r="J181" s="14">
        <v>1320</v>
      </c>
      <c r="K181" s="14"/>
      <c r="L181" s="13" t="s">
        <v>31</v>
      </c>
      <c r="M181" s="15">
        <v>15195923029</v>
      </c>
      <c r="N181" s="49">
        <v>15095923029</v>
      </c>
      <c r="O181" s="50"/>
      <c r="P181" s="49">
        <v>0</v>
      </c>
      <c r="Q181" s="50"/>
      <c r="R181" s="49">
        <v>0</v>
      </c>
      <c r="S181" s="50"/>
      <c r="T181" s="50"/>
      <c r="U181" s="49">
        <v>10195653138.32</v>
      </c>
      <c r="V181" s="50"/>
      <c r="W181" s="15">
        <v>10195653138.32</v>
      </c>
      <c r="X181" s="49">
        <v>4900269890.6800003</v>
      </c>
      <c r="Y181" s="50"/>
    </row>
    <row r="182" spans="2:25" x14ac:dyDescent="0.35">
      <c r="B182" s="52" t="s">
        <v>32</v>
      </c>
      <c r="C182" s="50"/>
      <c r="D182" s="50"/>
      <c r="E182" s="50"/>
      <c r="F182" s="50"/>
      <c r="G182" s="14" t="s">
        <v>14</v>
      </c>
      <c r="H182" s="14">
        <v>1111</v>
      </c>
      <c r="J182" s="14">
        <v>1320</v>
      </c>
      <c r="K182" s="14"/>
      <c r="L182" s="13" t="s">
        <v>33</v>
      </c>
      <c r="M182" s="15">
        <v>16263676915</v>
      </c>
      <c r="N182" s="49">
        <v>16261676915</v>
      </c>
      <c r="O182" s="50"/>
      <c r="P182" s="49">
        <v>0</v>
      </c>
      <c r="Q182" s="50"/>
      <c r="R182" s="49">
        <v>0</v>
      </c>
      <c r="S182" s="50"/>
      <c r="T182" s="50"/>
      <c r="U182" s="49">
        <v>10786298105.379999</v>
      </c>
      <c r="V182" s="50"/>
      <c r="W182" s="15">
        <v>10786298105.379999</v>
      </c>
      <c r="X182" s="49">
        <v>5475378809.6199999</v>
      </c>
      <c r="Y182" s="50"/>
    </row>
    <row r="183" spans="2:25" x14ac:dyDescent="0.35">
      <c r="B183" s="52" t="s">
        <v>34</v>
      </c>
      <c r="C183" s="50"/>
      <c r="D183" s="50"/>
      <c r="E183" s="50"/>
      <c r="F183" s="50"/>
      <c r="G183" s="14" t="s">
        <v>14</v>
      </c>
      <c r="H183" s="14">
        <v>1111</v>
      </c>
      <c r="J183" s="14">
        <v>1320</v>
      </c>
      <c r="K183" s="14"/>
      <c r="L183" s="13" t="s">
        <v>35</v>
      </c>
      <c r="M183" s="15">
        <v>9131710000</v>
      </c>
      <c r="N183" s="49">
        <v>9131710000</v>
      </c>
      <c r="O183" s="50"/>
      <c r="P183" s="49">
        <v>0</v>
      </c>
      <c r="Q183" s="50"/>
      <c r="R183" s="49">
        <v>0</v>
      </c>
      <c r="S183" s="50"/>
      <c r="T183" s="50"/>
      <c r="U183" s="49">
        <v>25849072.210000001</v>
      </c>
      <c r="V183" s="50"/>
      <c r="W183" s="15">
        <v>25849072.210000001</v>
      </c>
      <c r="X183" s="49">
        <v>9105860927.7900009</v>
      </c>
      <c r="Y183" s="50"/>
    </row>
    <row r="184" spans="2:25" x14ac:dyDescent="0.35">
      <c r="B184" s="52" t="s">
        <v>36</v>
      </c>
      <c r="C184" s="50"/>
      <c r="D184" s="50"/>
      <c r="E184" s="50"/>
      <c r="F184" s="50"/>
      <c r="G184" s="14" t="s">
        <v>14</v>
      </c>
      <c r="H184" s="14">
        <v>1111</v>
      </c>
      <c r="J184" s="14">
        <v>1320</v>
      </c>
      <c r="K184" s="14"/>
      <c r="L184" s="13" t="s">
        <v>37</v>
      </c>
      <c r="M184" s="15">
        <v>8354905128</v>
      </c>
      <c r="N184" s="49">
        <v>8456905128</v>
      </c>
      <c r="O184" s="50"/>
      <c r="P184" s="49">
        <v>0</v>
      </c>
      <c r="Q184" s="50"/>
      <c r="R184" s="49">
        <v>0</v>
      </c>
      <c r="S184" s="50"/>
      <c r="T184" s="50"/>
      <c r="U184" s="49">
        <v>8456778130.6000004</v>
      </c>
      <c r="V184" s="50"/>
      <c r="W184" s="15">
        <v>8456778130.6000004</v>
      </c>
      <c r="X184" s="49">
        <v>126997.4</v>
      </c>
      <c r="Y184" s="50"/>
    </row>
    <row r="185" spans="2:25" x14ac:dyDescent="0.35">
      <c r="B185" s="52" t="s">
        <v>38</v>
      </c>
      <c r="C185" s="50"/>
      <c r="D185" s="50"/>
      <c r="E185" s="50"/>
      <c r="F185" s="50"/>
      <c r="G185" s="14" t="s">
        <v>14</v>
      </c>
      <c r="H185" s="14">
        <v>1111</v>
      </c>
      <c r="J185" s="14">
        <v>1320</v>
      </c>
      <c r="K185" s="14"/>
      <c r="L185" s="13" t="s">
        <v>39</v>
      </c>
      <c r="M185" s="15">
        <v>22475242316</v>
      </c>
      <c r="N185" s="49">
        <v>22025242316</v>
      </c>
      <c r="O185" s="50"/>
      <c r="P185" s="49">
        <v>0</v>
      </c>
      <c r="Q185" s="50"/>
      <c r="R185" s="49">
        <v>0</v>
      </c>
      <c r="S185" s="50"/>
      <c r="T185" s="50"/>
      <c r="U185" s="49">
        <v>14494812840.58</v>
      </c>
      <c r="V185" s="50"/>
      <c r="W185" s="15">
        <v>14494812840.58</v>
      </c>
      <c r="X185" s="49">
        <v>7530429475.4200001</v>
      </c>
      <c r="Y185" s="50"/>
    </row>
    <row r="186" spans="2:25" ht="21" x14ac:dyDescent="0.35">
      <c r="B186" s="53" t="s">
        <v>290</v>
      </c>
      <c r="C186" s="50"/>
      <c r="D186" s="50"/>
      <c r="E186" s="50"/>
      <c r="F186" s="50"/>
      <c r="G186" s="11" t="s">
        <v>243</v>
      </c>
      <c r="H186" s="11" t="s">
        <v>243</v>
      </c>
      <c r="J186" s="11" t="s">
        <v>243</v>
      </c>
      <c r="K186" s="11" t="s">
        <v>243</v>
      </c>
      <c r="L186" s="10" t="s">
        <v>291</v>
      </c>
      <c r="M186" s="12">
        <v>10690286700</v>
      </c>
      <c r="N186" s="54">
        <v>10690286700</v>
      </c>
      <c r="O186" s="50"/>
      <c r="P186" s="54">
        <v>0</v>
      </c>
      <c r="Q186" s="50"/>
      <c r="R186" s="54">
        <v>4021329399.1799998</v>
      </c>
      <c r="S186" s="50"/>
      <c r="T186" s="50"/>
      <c r="U186" s="54">
        <v>6668957300.8199997</v>
      </c>
      <c r="V186" s="50"/>
      <c r="W186" s="12">
        <v>6668957300.8199997</v>
      </c>
      <c r="X186" s="54">
        <v>0</v>
      </c>
      <c r="Y186" s="50"/>
    </row>
    <row r="187" spans="2:25" ht="20" x14ac:dyDescent="0.35">
      <c r="B187" s="52" t="s">
        <v>40</v>
      </c>
      <c r="C187" s="50"/>
      <c r="D187" s="50"/>
      <c r="E187" s="50"/>
      <c r="F187" s="50"/>
      <c r="G187" s="14" t="s">
        <v>14</v>
      </c>
      <c r="H187" s="14">
        <v>1112</v>
      </c>
      <c r="J187" s="14">
        <v>1320</v>
      </c>
      <c r="K187" s="14" t="s">
        <v>41</v>
      </c>
      <c r="L187" s="13" t="s">
        <v>42</v>
      </c>
      <c r="M187" s="15">
        <v>10142066869</v>
      </c>
      <c r="N187" s="49">
        <v>10142066869</v>
      </c>
      <c r="O187" s="50"/>
      <c r="P187" s="49">
        <v>0</v>
      </c>
      <c r="Q187" s="50"/>
      <c r="R187" s="49">
        <v>3815073071.1999998</v>
      </c>
      <c r="S187" s="50"/>
      <c r="T187" s="50"/>
      <c r="U187" s="49">
        <v>6326993797.8000002</v>
      </c>
      <c r="V187" s="50"/>
      <c r="W187" s="15">
        <v>6326993797.8000002</v>
      </c>
      <c r="X187" s="49">
        <v>0</v>
      </c>
      <c r="Y187" s="50"/>
    </row>
    <row r="188" spans="2:25" ht="20" x14ac:dyDescent="0.35">
      <c r="B188" s="52" t="s">
        <v>43</v>
      </c>
      <c r="C188" s="50"/>
      <c r="D188" s="50"/>
      <c r="E188" s="50"/>
      <c r="F188" s="50"/>
      <c r="G188" s="14" t="s">
        <v>14</v>
      </c>
      <c r="H188" s="14">
        <v>1112</v>
      </c>
      <c r="J188" s="14">
        <v>1320</v>
      </c>
      <c r="K188" s="14" t="s">
        <v>41</v>
      </c>
      <c r="L188" s="13" t="s">
        <v>44</v>
      </c>
      <c r="M188" s="15">
        <v>548219831</v>
      </c>
      <c r="N188" s="49">
        <v>548219831</v>
      </c>
      <c r="O188" s="50"/>
      <c r="P188" s="49">
        <v>0</v>
      </c>
      <c r="Q188" s="50"/>
      <c r="R188" s="49">
        <v>206256327.97999999</v>
      </c>
      <c r="S188" s="50"/>
      <c r="T188" s="50"/>
      <c r="U188" s="49">
        <v>341963503.01999998</v>
      </c>
      <c r="V188" s="50"/>
      <c r="W188" s="15">
        <v>341963503.01999998</v>
      </c>
      <c r="X188" s="49">
        <v>0</v>
      </c>
      <c r="Y188" s="50"/>
    </row>
    <row r="189" spans="2:25" ht="21" x14ac:dyDescent="0.35">
      <c r="B189" s="53" t="s">
        <v>292</v>
      </c>
      <c r="C189" s="50"/>
      <c r="D189" s="50"/>
      <c r="E189" s="50"/>
      <c r="F189" s="50"/>
      <c r="G189" s="11" t="s">
        <v>243</v>
      </c>
      <c r="H189" s="11" t="s">
        <v>243</v>
      </c>
      <c r="J189" s="11" t="s">
        <v>243</v>
      </c>
      <c r="K189" s="11" t="s">
        <v>243</v>
      </c>
      <c r="L189" s="10" t="s">
        <v>293</v>
      </c>
      <c r="M189" s="12">
        <v>22425565524</v>
      </c>
      <c r="N189" s="54">
        <v>22425565524</v>
      </c>
      <c r="O189" s="50"/>
      <c r="P189" s="54">
        <v>0</v>
      </c>
      <c r="Q189" s="50"/>
      <c r="R189" s="54">
        <v>7772486355.1300001</v>
      </c>
      <c r="S189" s="50"/>
      <c r="T189" s="50"/>
      <c r="U189" s="54">
        <v>14653079168.870001</v>
      </c>
      <c r="V189" s="50"/>
      <c r="W189" s="12">
        <v>14653079168.870001</v>
      </c>
      <c r="X189" s="54">
        <v>0</v>
      </c>
      <c r="Y189" s="50"/>
    </row>
    <row r="190" spans="2:25" ht="20" x14ac:dyDescent="0.35">
      <c r="B190" s="52" t="s">
        <v>45</v>
      </c>
      <c r="C190" s="50"/>
      <c r="D190" s="50"/>
      <c r="E190" s="50"/>
      <c r="F190" s="50"/>
      <c r="G190" s="14" t="s">
        <v>14</v>
      </c>
      <c r="H190" s="14">
        <v>1112</v>
      </c>
      <c r="J190" s="14">
        <v>1320</v>
      </c>
      <c r="K190" s="14" t="s">
        <v>41</v>
      </c>
      <c r="L190" s="13" t="s">
        <v>46</v>
      </c>
      <c r="M190" s="15">
        <v>3289318984</v>
      </c>
      <c r="N190" s="49">
        <v>3289318984</v>
      </c>
      <c r="O190" s="50"/>
      <c r="P190" s="49">
        <v>0</v>
      </c>
      <c r="Q190" s="50"/>
      <c r="R190" s="49">
        <v>1237673952.45</v>
      </c>
      <c r="S190" s="50"/>
      <c r="T190" s="50"/>
      <c r="U190" s="49">
        <v>2051645031.55</v>
      </c>
      <c r="V190" s="50"/>
      <c r="W190" s="15">
        <v>2051645031.55</v>
      </c>
      <c r="X190" s="49">
        <v>0</v>
      </c>
      <c r="Y190" s="50"/>
    </row>
    <row r="191" spans="2:25" x14ac:dyDescent="0.35">
      <c r="B191" s="52" t="s">
        <v>47</v>
      </c>
      <c r="C191" s="50"/>
      <c r="D191" s="50"/>
      <c r="E191" s="50"/>
      <c r="F191" s="50"/>
      <c r="G191" s="14" t="s">
        <v>14</v>
      </c>
      <c r="H191" s="14">
        <v>1112</v>
      </c>
      <c r="J191" s="14">
        <v>1320</v>
      </c>
      <c r="K191" s="14" t="s">
        <v>41</v>
      </c>
      <c r="L191" s="13" t="s">
        <v>48</v>
      </c>
      <c r="M191" s="15">
        <v>1644659492</v>
      </c>
      <c r="N191" s="49">
        <v>1644659492</v>
      </c>
      <c r="O191" s="50"/>
      <c r="P191" s="49">
        <v>0</v>
      </c>
      <c r="Q191" s="50"/>
      <c r="R191" s="49">
        <v>618574696.60000002</v>
      </c>
      <c r="S191" s="50"/>
      <c r="T191" s="50"/>
      <c r="U191" s="49">
        <v>1026084795.4</v>
      </c>
      <c r="V191" s="50"/>
      <c r="W191" s="15">
        <v>1026084795.4</v>
      </c>
      <c r="X191" s="49">
        <v>0</v>
      </c>
      <c r="Y191" s="50"/>
    </row>
    <row r="192" spans="2:25" ht="20" x14ac:dyDescent="0.35">
      <c r="B192" s="52" t="s">
        <v>49</v>
      </c>
      <c r="C192" s="50"/>
      <c r="D192" s="50"/>
      <c r="E192" s="50"/>
      <c r="F192" s="50"/>
      <c r="G192" s="14" t="s">
        <v>14</v>
      </c>
      <c r="H192" s="14">
        <v>1112</v>
      </c>
      <c r="J192" s="14">
        <v>1320</v>
      </c>
      <c r="K192" s="14" t="s">
        <v>41</v>
      </c>
      <c r="L192" s="13" t="s">
        <v>50</v>
      </c>
      <c r="M192" s="15">
        <v>15744873539</v>
      </c>
      <c r="N192" s="49">
        <v>15744873539</v>
      </c>
      <c r="O192" s="50"/>
      <c r="P192" s="49">
        <v>0</v>
      </c>
      <c r="Q192" s="50"/>
      <c r="R192" s="49">
        <v>5314444121.5100002</v>
      </c>
      <c r="S192" s="50"/>
      <c r="T192" s="50"/>
      <c r="U192" s="49">
        <v>10430429417.49</v>
      </c>
      <c r="V192" s="50"/>
      <c r="W192" s="15">
        <v>10430429417.49</v>
      </c>
      <c r="X192" s="49">
        <v>0</v>
      </c>
      <c r="Y192" s="50"/>
    </row>
    <row r="193" spans="2:25" ht="20" x14ac:dyDescent="0.35">
      <c r="B193" s="52" t="s">
        <v>51</v>
      </c>
      <c r="C193" s="50"/>
      <c r="D193" s="50"/>
      <c r="E193" s="50"/>
      <c r="F193" s="50"/>
      <c r="G193" s="14" t="s">
        <v>14</v>
      </c>
      <c r="H193" s="14">
        <v>1112</v>
      </c>
      <c r="J193" s="14">
        <v>1320</v>
      </c>
      <c r="K193" s="14" t="s">
        <v>41</v>
      </c>
      <c r="L193" s="13" t="s">
        <v>52</v>
      </c>
      <c r="M193" s="15">
        <v>1746713509</v>
      </c>
      <c r="N193" s="49">
        <v>1746713509</v>
      </c>
      <c r="O193" s="50"/>
      <c r="P193" s="49">
        <v>0</v>
      </c>
      <c r="Q193" s="50"/>
      <c r="R193" s="49">
        <v>601793584.57000005</v>
      </c>
      <c r="S193" s="50"/>
      <c r="T193" s="50"/>
      <c r="U193" s="49">
        <v>1144919924.4300001</v>
      </c>
      <c r="V193" s="50"/>
      <c r="W193" s="15">
        <v>1144919924.4300001</v>
      </c>
      <c r="X193" s="49">
        <v>0</v>
      </c>
      <c r="Y193" s="50"/>
    </row>
    <row r="194" spans="2:25" x14ac:dyDescent="0.35">
      <c r="B194" s="55" t="s">
        <v>294</v>
      </c>
      <c r="C194" s="50"/>
      <c r="D194" s="50"/>
      <c r="E194" s="50"/>
      <c r="F194" s="50"/>
      <c r="G194" s="8" t="s">
        <v>243</v>
      </c>
      <c r="H194" s="8" t="s">
        <v>243</v>
      </c>
      <c r="J194" s="8" t="s">
        <v>243</v>
      </c>
      <c r="K194" s="8" t="s">
        <v>243</v>
      </c>
      <c r="L194" s="7" t="s">
        <v>295</v>
      </c>
      <c r="M194" s="9">
        <v>13338803439</v>
      </c>
      <c r="N194" s="56">
        <v>12962516367</v>
      </c>
      <c r="O194" s="50"/>
      <c r="P194" s="56">
        <v>211331639.40000001</v>
      </c>
      <c r="Q194" s="50"/>
      <c r="R194" s="56">
        <v>5173173846.9899998</v>
      </c>
      <c r="S194" s="50"/>
      <c r="T194" s="50"/>
      <c r="U194" s="56">
        <v>6135694867.2799997</v>
      </c>
      <c r="V194" s="50"/>
      <c r="W194" s="9">
        <v>6081800029.3400002</v>
      </c>
      <c r="X194" s="56">
        <v>1442316013.3299999</v>
      </c>
      <c r="Y194" s="50"/>
    </row>
    <row r="195" spans="2:25" x14ac:dyDescent="0.35">
      <c r="B195" s="53" t="s">
        <v>296</v>
      </c>
      <c r="C195" s="50"/>
      <c r="D195" s="50"/>
      <c r="E195" s="50"/>
      <c r="F195" s="50"/>
      <c r="G195" s="11" t="s">
        <v>243</v>
      </c>
      <c r="H195" s="11" t="s">
        <v>243</v>
      </c>
      <c r="J195" s="11" t="s">
        <v>243</v>
      </c>
      <c r="K195" s="11" t="s">
        <v>243</v>
      </c>
      <c r="L195" s="10" t="s">
        <v>297</v>
      </c>
      <c r="M195" s="12">
        <v>8348528257</v>
      </c>
      <c r="N195" s="54">
        <v>7589010801</v>
      </c>
      <c r="O195" s="50"/>
      <c r="P195" s="54">
        <v>2600000</v>
      </c>
      <c r="Q195" s="50"/>
      <c r="R195" s="54">
        <v>3262320001.0599999</v>
      </c>
      <c r="S195" s="50"/>
      <c r="T195" s="50"/>
      <c r="U195" s="54">
        <v>3713864907.8800001</v>
      </c>
      <c r="V195" s="50"/>
      <c r="W195" s="12">
        <v>3690604444.98</v>
      </c>
      <c r="X195" s="54">
        <v>610225892.05999994</v>
      </c>
      <c r="Y195" s="50"/>
    </row>
    <row r="196" spans="2:25" x14ac:dyDescent="0.35">
      <c r="B196" s="52" t="s">
        <v>53</v>
      </c>
      <c r="C196" s="50"/>
      <c r="D196" s="50"/>
      <c r="E196" s="50"/>
      <c r="F196" s="50"/>
      <c r="G196" s="14" t="s">
        <v>14</v>
      </c>
      <c r="H196" s="14">
        <v>1120</v>
      </c>
      <c r="J196" s="14">
        <v>1320</v>
      </c>
      <c r="K196" s="14"/>
      <c r="L196" s="13" t="s">
        <v>54</v>
      </c>
      <c r="M196" s="15">
        <v>7400183166</v>
      </c>
      <c r="N196" s="49">
        <v>7016902782</v>
      </c>
      <c r="O196" s="50"/>
      <c r="P196" s="49">
        <v>2600000</v>
      </c>
      <c r="Q196" s="50"/>
      <c r="R196" s="49">
        <v>2999547302.8600001</v>
      </c>
      <c r="S196" s="50"/>
      <c r="T196" s="50"/>
      <c r="U196" s="49">
        <v>3504201582.5599999</v>
      </c>
      <c r="V196" s="50"/>
      <c r="W196" s="15">
        <v>3504201582.5599999</v>
      </c>
      <c r="X196" s="49">
        <v>510553896.57999998</v>
      </c>
      <c r="Y196" s="50"/>
    </row>
    <row r="197" spans="2:25" x14ac:dyDescent="0.35">
      <c r="B197" s="52" t="s">
        <v>55</v>
      </c>
      <c r="C197" s="50"/>
      <c r="D197" s="50"/>
      <c r="E197" s="50"/>
      <c r="F197" s="50"/>
      <c r="G197" s="14" t="s">
        <v>14</v>
      </c>
      <c r="H197" s="14">
        <v>1120</v>
      </c>
      <c r="J197" s="14">
        <v>1320</v>
      </c>
      <c r="K197" s="14"/>
      <c r="L197" s="13" t="s">
        <v>56</v>
      </c>
      <c r="M197" s="15">
        <v>948345091</v>
      </c>
      <c r="N197" s="49">
        <v>572058019</v>
      </c>
      <c r="O197" s="50"/>
      <c r="P197" s="49">
        <v>0</v>
      </c>
      <c r="Q197" s="50"/>
      <c r="R197" s="49">
        <v>262722698.19999999</v>
      </c>
      <c r="S197" s="50"/>
      <c r="T197" s="50"/>
      <c r="U197" s="49">
        <v>209663325.31999999</v>
      </c>
      <c r="V197" s="50"/>
      <c r="W197" s="15">
        <v>186402862.41999999</v>
      </c>
      <c r="X197" s="49">
        <v>99671995.480000004</v>
      </c>
      <c r="Y197" s="50"/>
    </row>
    <row r="198" spans="2:25" x14ac:dyDescent="0.35">
      <c r="B198" s="52" t="s">
        <v>59</v>
      </c>
      <c r="C198" s="50"/>
      <c r="D198" s="50"/>
      <c r="E198" s="50"/>
      <c r="F198" s="50"/>
      <c r="G198" s="14" t="s">
        <v>14</v>
      </c>
      <c r="H198" s="14">
        <v>1120</v>
      </c>
      <c r="J198" s="14">
        <v>1320</v>
      </c>
      <c r="K198" s="14"/>
      <c r="L198" s="13" t="s">
        <v>60</v>
      </c>
      <c r="M198" s="15">
        <v>0</v>
      </c>
      <c r="N198" s="49">
        <v>50000</v>
      </c>
      <c r="O198" s="50"/>
      <c r="P198" s="49">
        <v>0</v>
      </c>
      <c r="Q198" s="50"/>
      <c r="R198" s="49">
        <v>50000</v>
      </c>
      <c r="S198" s="50"/>
      <c r="T198" s="50"/>
      <c r="U198" s="49">
        <v>0</v>
      </c>
      <c r="V198" s="50"/>
      <c r="W198" s="15">
        <v>0</v>
      </c>
      <c r="X198" s="49">
        <v>0</v>
      </c>
      <c r="Y198" s="50"/>
    </row>
    <row r="199" spans="2:25" x14ac:dyDescent="0.35">
      <c r="B199" s="53" t="s">
        <v>298</v>
      </c>
      <c r="C199" s="50"/>
      <c r="D199" s="50"/>
      <c r="E199" s="50"/>
      <c r="F199" s="50"/>
      <c r="G199" s="11" t="s">
        <v>243</v>
      </c>
      <c r="H199" s="11" t="s">
        <v>243</v>
      </c>
      <c r="J199" s="11" t="s">
        <v>243</v>
      </c>
      <c r="K199" s="11" t="s">
        <v>243</v>
      </c>
      <c r="L199" s="10" t="s">
        <v>299</v>
      </c>
      <c r="M199" s="12">
        <v>2828492410</v>
      </c>
      <c r="N199" s="54">
        <v>2825221351</v>
      </c>
      <c r="O199" s="50"/>
      <c r="P199" s="54">
        <v>10432555.92</v>
      </c>
      <c r="Q199" s="50"/>
      <c r="R199" s="54">
        <v>1090366324.96</v>
      </c>
      <c r="S199" s="50"/>
      <c r="T199" s="50"/>
      <c r="U199" s="54">
        <v>1376338581.45</v>
      </c>
      <c r="V199" s="50"/>
      <c r="W199" s="12">
        <v>1367836983.8</v>
      </c>
      <c r="X199" s="54">
        <v>348083888.67000002</v>
      </c>
      <c r="Y199" s="50"/>
    </row>
    <row r="200" spans="2:25" x14ac:dyDescent="0.35">
      <c r="B200" s="52" t="s">
        <v>61</v>
      </c>
      <c r="C200" s="50"/>
      <c r="D200" s="50"/>
      <c r="E200" s="50"/>
      <c r="F200" s="50"/>
      <c r="G200" s="14" t="s">
        <v>14</v>
      </c>
      <c r="H200" s="14">
        <v>1120</v>
      </c>
      <c r="J200" s="14">
        <v>1320</v>
      </c>
      <c r="K200" s="14"/>
      <c r="L200" s="13" t="s">
        <v>62</v>
      </c>
      <c r="M200" s="15">
        <v>343853666</v>
      </c>
      <c r="N200" s="49">
        <v>343853666</v>
      </c>
      <c r="O200" s="50"/>
      <c r="P200" s="49">
        <v>0</v>
      </c>
      <c r="Q200" s="50"/>
      <c r="R200" s="49">
        <v>157560782.25999999</v>
      </c>
      <c r="S200" s="50"/>
      <c r="T200" s="50"/>
      <c r="U200" s="49">
        <v>186072883.74000001</v>
      </c>
      <c r="V200" s="50"/>
      <c r="W200" s="15">
        <v>186066196.74000001</v>
      </c>
      <c r="X200" s="49">
        <v>220000</v>
      </c>
      <c r="Y200" s="50"/>
    </row>
    <row r="201" spans="2:25" x14ac:dyDescent="0.35">
      <c r="B201" s="52" t="s">
        <v>63</v>
      </c>
      <c r="C201" s="50"/>
      <c r="D201" s="50"/>
      <c r="E201" s="50"/>
      <c r="F201" s="50"/>
      <c r="G201" s="14" t="s">
        <v>14</v>
      </c>
      <c r="H201" s="14">
        <v>1120</v>
      </c>
      <c r="J201" s="14">
        <v>1320</v>
      </c>
      <c r="K201" s="14"/>
      <c r="L201" s="13" t="s">
        <v>64</v>
      </c>
      <c r="M201" s="15">
        <v>1136713998</v>
      </c>
      <c r="N201" s="49">
        <v>1136713998</v>
      </c>
      <c r="O201" s="50"/>
      <c r="P201" s="49">
        <v>0</v>
      </c>
      <c r="Q201" s="50"/>
      <c r="R201" s="49">
        <v>485297124.52999997</v>
      </c>
      <c r="S201" s="50"/>
      <c r="T201" s="50"/>
      <c r="U201" s="49">
        <v>601416873.47000003</v>
      </c>
      <c r="V201" s="50"/>
      <c r="W201" s="15">
        <v>596144824.95000005</v>
      </c>
      <c r="X201" s="49">
        <v>50000000</v>
      </c>
      <c r="Y201" s="50"/>
    </row>
    <row r="202" spans="2:25" x14ac:dyDescent="0.35">
      <c r="B202" s="52" t="s">
        <v>65</v>
      </c>
      <c r="C202" s="50"/>
      <c r="D202" s="50"/>
      <c r="E202" s="50"/>
      <c r="F202" s="50"/>
      <c r="G202" s="14" t="s">
        <v>14</v>
      </c>
      <c r="H202" s="14">
        <v>1120</v>
      </c>
      <c r="J202" s="14">
        <v>1320</v>
      </c>
      <c r="K202" s="14"/>
      <c r="L202" s="13" t="s">
        <v>66</v>
      </c>
      <c r="M202" s="15">
        <v>12352713</v>
      </c>
      <c r="N202" s="49">
        <v>9652713</v>
      </c>
      <c r="O202" s="50"/>
      <c r="P202" s="49">
        <v>0</v>
      </c>
      <c r="Q202" s="50"/>
      <c r="R202" s="49">
        <v>6819063.54</v>
      </c>
      <c r="S202" s="50"/>
      <c r="T202" s="50"/>
      <c r="U202" s="49">
        <v>2833649.46</v>
      </c>
      <c r="V202" s="50"/>
      <c r="W202" s="15">
        <v>481148.86</v>
      </c>
      <c r="X202" s="49">
        <v>0</v>
      </c>
      <c r="Y202" s="50"/>
    </row>
    <row r="203" spans="2:25" x14ac:dyDescent="0.35">
      <c r="B203" s="52" t="s">
        <v>67</v>
      </c>
      <c r="C203" s="50"/>
      <c r="D203" s="50"/>
      <c r="E203" s="50"/>
      <c r="F203" s="50"/>
      <c r="G203" s="14" t="s">
        <v>14</v>
      </c>
      <c r="H203" s="14">
        <v>1120</v>
      </c>
      <c r="J203" s="14">
        <v>1320</v>
      </c>
      <c r="K203" s="14"/>
      <c r="L203" s="13" t="s">
        <v>68</v>
      </c>
      <c r="M203" s="15">
        <v>1332577938</v>
      </c>
      <c r="N203" s="49">
        <v>1332681879</v>
      </c>
      <c r="O203" s="50"/>
      <c r="P203" s="49">
        <v>10432555.92</v>
      </c>
      <c r="Q203" s="50"/>
      <c r="R203" s="49">
        <v>439724348.48000002</v>
      </c>
      <c r="S203" s="50"/>
      <c r="T203" s="50"/>
      <c r="U203" s="49">
        <v>585299453.35000002</v>
      </c>
      <c r="V203" s="50"/>
      <c r="W203" s="15">
        <v>584429091.82000005</v>
      </c>
      <c r="X203" s="49">
        <v>297225521.25</v>
      </c>
      <c r="Y203" s="50"/>
    </row>
    <row r="204" spans="2:25" x14ac:dyDescent="0.35">
      <c r="B204" s="52" t="s">
        <v>69</v>
      </c>
      <c r="C204" s="50"/>
      <c r="D204" s="50"/>
      <c r="E204" s="50"/>
      <c r="F204" s="50"/>
      <c r="G204" s="14" t="s">
        <v>14</v>
      </c>
      <c r="H204" s="14">
        <v>1120</v>
      </c>
      <c r="J204" s="14">
        <v>1320</v>
      </c>
      <c r="K204" s="14"/>
      <c r="L204" s="13" t="s">
        <v>70</v>
      </c>
      <c r="M204" s="15">
        <v>2994095</v>
      </c>
      <c r="N204" s="49">
        <v>2319095</v>
      </c>
      <c r="O204" s="50"/>
      <c r="P204" s="49">
        <v>0</v>
      </c>
      <c r="Q204" s="50"/>
      <c r="R204" s="49">
        <v>965006.15</v>
      </c>
      <c r="S204" s="50"/>
      <c r="T204" s="50"/>
      <c r="U204" s="49">
        <v>715721.43</v>
      </c>
      <c r="V204" s="50"/>
      <c r="W204" s="15">
        <v>715721.43</v>
      </c>
      <c r="X204" s="49">
        <v>638367.42000000004</v>
      </c>
      <c r="Y204" s="50"/>
    </row>
    <row r="205" spans="2:25" x14ac:dyDescent="0.35">
      <c r="B205" s="53" t="s">
        <v>300</v>
      </c>
      <c r="C205" s="50"/>
      <c r="D205" s="50"/>
      <c r="E205" s="50"/>
      <c r="F205" s="50"/>
      <c r="G205" s="11" t="s">
        <v>243</v>
      </c>
      <c r="H205" s="11" t="s">
        <v>243</v>
      </c>
      <c r="J205" s="11" t="s">
        <v>243</v>
      </c>
      <c r="K205" s="11" t="s">
        <v>243</v>
      </c>
      <c r="L205" s="10" t="s">
        <v>301</v>
      </c>
      <c r="M205" s="12">
        <v>73501898</v>
      </c>
      <c r="N205" s="54">
        <v>69417980.430000007</v>
      </c>
      <c r="O205" s="50"/>
      <c r="P205" s="54">
        <v>0</v>
      </c>
      <c r="Q205" s="50"/>
      <c r="R205" s="54">
        <v>20314845.539999999</v>
      </c>
      <c r="S205" s="50"/>
      <c r="T205" s="50"/>
      <c r="U205" s="54">
        <v>23348708.100000001</v>
      </c>
      <c r="V205" s="50"/>
      <c r="W205" s="12">
        <v>23255031.100000001</v>
      </c>
      <c r="X205" s="54">
        <v>25754426.789999999</v>
      </c>
      <c r="Y205" s="50"/>
    </row>
    <row r="206" spans="2:25" x14ac:dyDescent="0.35">
      <c r="B206" s="52" t="s">
        <v>71</v>
      </c>
      <c r="C206" s="50"/>
      <c r="D206" s="50"/>
      <c r="E206" s="50"/>
      <c r="F206" s="50"/>
      <c r="G206" s="14" t="s">
        <v>14</v>
      </c>
      <c r="H206" s="14">
        <v>1120</v>
      </c>
      <c r="J206" s="14">
        <v>1320</v>
      </c>
      <c r="K206" s="14"/>
      <c r="L206" s="13" t="s">
        <v>72</v>
      </c>
      <c r="M206" s="15">
        <v>38043693</v>
      </c>
      <c r="N206" s="49">
        <v>29775904</v>
      </c>
      <c r="O206" s="50"/>
      <c r="P206" s="49">
        <v>0</v>
      </c>
      <c r="Q206" s="50"/>
      <c r="R206" s="49">
        <v>6204717.2999999998</v>
      </c>
      <c r="S206" s="50"/>
      <c r="T206" s="50"/>
      <c r="U206" s="49">
        <v>11951527.1</v>
      </c>
      <c r="V206" s="50"/>
      <c r="W206" s="15">
        <v>11951527.1</v>
      </c>
      <c r="X206" s="49">
        <v>11619659.6</v>
      </c>
      <c r="Y206" s="50"/>
    </row>
    <row r="207" spans="2:25" x14ac:dyDescent="0.35">
      <c r="B207" s="52" t="s">
        <v>75</v>
      </c>
      <c r="C207" s="50"/>
      <c r="D207" s="50"/>
      <c r="E207" s="50"/>
      <c r="F207" s="50"/>
      <c r="G207" s="14" t="s">
        <v>14</v>
      </c>
      <c r="H207" s="14">
        <v>1120</v>
      </c>
      <c r="J207" s="14">
        <v>1320</v>
      </c>
      <c r="K207" s="14"/>
      <c r="L207" s="13" t="s">
        <v>76</v>
      </c>
      <c r="M207" s="15">
        <v>31781125</v>
      </c>
      <c r="N207" s="49">
        <v>35673099</v>
      </c>
      <c r="O207" s="50"/>
      <c r="P207" s="49">
        <v>0</v>
      </c>
      <c r="Q207" s="50"/>
      <c r="R207" s="49">
        <v>11905475.48</v>
      </c>
      <c r="S207" s="50"/>
      <c r="T207" s="50"/>
      <c r="U207" s="49">
        <v>10761859.060000001</v>
      </c>
      <c r="V207" s="50"/>
      <c r="W207" s="15">
        <v>10668182.060000001</v>
      </c>
      <c r="X207" s="49">
        <v>13005764.460000001</v>
      </c>
      <c r="Y207" s="50"/>
    </row>
    <row r="208" spans="2:25" x14ac:dyDescent="0.35">
      <c r="B208" s="52" t="s">
        <v>77</v>
      </c>
      <c r="C208" s="50"/>
      <c r="D208" s="50"/>
      <c r="E208" s="50"/>
      <c r="F208" s="50"/>
      <c r="G208" s="14" t="s">
        <v>14</v>
      </c>
      <c r="H208" s="14">
        <v>1120</v>
      </c>
      <c r="J208" s="14">
        <v>1320</v>
      </c>
      <c r="K208" s="14"/>
      <c r="L208" s="13" t="s">
        <v>78</v>
      </c>
      <c r="M208" s="15">
        <v>425000</v>
      </c>
      <c r="N208" s="49">
        <v>375000</v>
      </c>
      <c r="O208" s="50"/>
      <c r="P208" s="49">
        <v>0</v>
      </c>
      <c r="Q208" s="50"/>
      <c r="R208" s="49">
        <v>0</v>
      </c>
      <c r="S208" s="50"/>
      <c r="T208" s="50"/>
      <c r="U208" s="49">
        <v>0</v>
      </c>
      <c r="V208" s="50"/>
      <c r="W208" s="15">
        <v>0</v>
      </c>
      <c r="X208" s="49">
        <v>375000</v>
      </c>
      <c r="Y208" s="50"/>
    </row>
    <row r="209" spans="2:25" ht="20" x14ac:dyDescent="0.35">
      <c r="B209" s="52" t="s">
        <v>81</v>
      </c>
      <c r="C209" s="50"/>
      <c r="D209" s="50"/>
      <c r="E209" s="50"/>
      <c r="F209" s="50"/>
      <c r="G209" s="14" t="s">
        <v>14</v>
      </c>
      <c r="H209" s="14">
        <v>1120</v>
      </c>
      <c r="J209" s="14">
        <v>1320</v>
      </c>
      <c r="K209" s="14"/>
      <c r="L209" s="13" t="s">
        <v>82</v>
      </c>
      <c r="M209" s="15">
        <v>0</v>
      </c>
      <c r="N209" s="49">
        <v>29641.65</v>
      </c>
      <c r="O209" s="50"/>
      <c r="P209" s="49">
        <v>0</v>
      </c>
      <c r="Q209" s="50"/>
      <c r="R209" s="49">
        <v>0</v>
      </c>
      <c r="S209" s="50"/>
      <c r="T209" s="50"/>
      <c r="U209" s="49">
        <v>0</v>
      </c>
      <c r="V209" s="50"/>
      <c r="W209" s="15">
        <v>0</v>
      </c>
      <c r="X209" s="49">
        <v>29641.65</v>
      </c>
      <c r="Y209" s="50"/>
    </row>
    <row r="210" spans="2:25" x14ac:dyDescent="0.35">
      <c r="B210" s="52" t="s">
        <v>83</v>
      </c>
      <c r="C210" s="50"/>
      <c r="D210" s="50"/>
      <c r="E210" s="50"/>
      <c r="F210" s="50"/>
      <c r="G210" s="14" t="s">
        <v>14</v>
      </c>
      <c r="H210" s="14">
        <v>1120</v>
      </c>
      <c r="J210" s="14">
        <v>1320</v>
      </c>
      <c r="K210" s="14" t="s">
        <v>15</v>
      </c>
      <c r="L210" s="13" t="s">
        <v>84</v>
      </c>
      <c r="M210" s="15">
        <v>3252080</v>
      </c>
      <c r="N210" s="49">
        <v>3564335.78</v>
      </c>
      <c r="O210" s="50"/>
      <c r="P210" s="49">
        <v>0</v>
      </c>
      <c r="Q210" s="50"/>
      <c r="R210" s="49">
        <v>2204652.7599999998</v>
      </c>
      <c r="S210" s="50"/>
      <c r="T210" s="50"/>
      <c r="U210" s="49">
        <v>635321.93999999994</v>
      </c>
      <c r="V210" s="50"/>
      <c r="W210" s="15">
        <v>635321.93999999994</v>
      </c>
      <c r="X210" s="49">
        <v>724361.08</v>
      </c>
      <c r="Y210" s="50"/>
    </row>
    <row r="211" spans="2:25" x14ac:dyDescent="0.35">
      <c r="B211" s="53" t="s">
        <v>302</v>
      </c>
      <c r="C211" s="50"/>
      <c r="D211" s="50"/>
      <c r="E211" s="50"/>
      <c r="F211" s="50"/>
      <c r="G211" s="11" t="s">
        <v>243</v>
      </c>
      <c r="H211" s="11" t="s">
        <v>243</v>
      </c>
      <c r="J211" s="11" t="s">
        <v>243</v>
      </c>
      <c r="K211" s="11" t="s">
        <v>243</v>
      </c>
      <c r="L211" s="10" t="s">
        <v>303</v>
      </c>
      <c r="M211" s="12">
        <v>1679116616</v>
      </c>
      <c r="N211" s="54">
        <v>1779075225</v>
      </c>
      <c r="O211" s="50"/>
      <c r="P211" s="54">
        <v>89987374.709999993</v>
      </c>
      <c r="Q211" s="50"/>
      <c r="R211" s="54">
        <v>646471209.17999995</v>
      </c>
      <c r="S211" s="50"/>
      <c r="T211" s="50"/>
      <c r="U211" s="54">
        <v>884726066.63999999</v>
      </c>
      <c r="V211" s="50"/>
      <c r="W211" s="12">
        <v>863440681.25</v>
      </c>
      <c r="X211" s="54">
        <v>157890574.47</v>
      </c>
      <c r="Y211" s="50"/>
    </row>
    <row r="212" spans="2:25" x14ac:dyDescent="0.35">
      <c r="B212" s="52" t="s">
        <v>89</v>
      </c>
      <c r="C212" s="50"/>
      <c r="D212" s="50"/>
      <c r="E212" s="50"/>
      <c r="F212" s="50"/>
      <c r="G212" s="14" t="s">
        <v>14</v>
      </c>
      <c r="H212" s="14">
        <v>1120</v>
      </c>
      <c r="J212" s="14">
        <v>1320</v>
      </c>
      <c r="K212" s="14" t="s">
        <v>15</v>
      </c>
      <c r="L212" s="13" t="s">
        <v>90</v>
      </c>
      <c r="M212" s="15">
        <v>81360</v>
      </c>
      <c r="N212" s="49">
        <v>81360</v>
      </c>
      <c r="O212" s="50"/>
      <c r="P212" s="49">
        <v>0</v>
      </c>
      <c r="Q212" s="50"/>
      <c r="R212" s="49">
        <v>14287.6</v>
      </c>
      <c r="S212" s="50"/>
      <c r="T212" s="50"/>
      <c r="U212" s="49">
        <v>61652.4</v>
      </c>
      <c r="V212" s="50"/>
      <c r="W212" s="15">
        <v>61652.4</v>
      </c>
      <c r="X212" s="49">
        <v>5420</v>
      </c>
      <c r="Y212" s="50"/>
    </row>
    <row r="213" spans="2:25" x14ac:dyDescent="0.35">
      <c r="B213" s="52" t="s">
        <v>95</v>
      </c>
      <c r="C213" s="50"/>
      <c r="D213" s="50"/>
      <c r="E213" s="50"/>
      <c r="F213" s="50"/>
      <c r="G213" s="14" t="s">
        <v>14</v>
      </c>
      <c r="H213" s="14">
        <v>1120</v>
      </c>
      <c r="J213" s="14">
        <v>1320</v>
      </c>
      <c r="K213" s="14"/>
      <c r="L213" s="13" t="s">
        <v>96</v>
      </c>
      <c r="M213" s="15">
        <v>1385160971</v>
      </c>
      <c r="N213" s="49">
        <v>1390923898</v>
      </c>
      <c r="O213" s="50"/>
      <c r="P213" s="49">
        <v>89649152.159999996</v>
      </c>
      <c r="Q213" s="50"/>
      <c r="R213" s="49">
        <v>522280352.86000001</v>
      </c>
      <c r="S213" s="50"/>
      <c r="T213" s="50"/>
      <c r="U213" s="49">
        <v>672281931.67999995</v>
      </c>
      <c r="V213" s="50"/>
      <c r="W213" s="15">
        <v>651991983.82000005</v>
      </c>
      <c r="X213" s="49">
        <v>106712461.3</v>
      </c>
      <c r="Y213" s="50"/>
    </row>
    <row r="214" spans="2:25" x14ac:dyDescent="0.35">
      <c r="B214" s="52" t="s">
        <v>97</v>
      </c>
      <c r="C214" s="50"/>
      <c r="D214" s="50"/>
      <c r="E214" s="50"/>
      <c r="F214" s="50"/>
      <c r="G214" s="14" t="s">
        <v>14</v>
      </c>
      <c r="H214" s="14">
        <v>1120</v>
      </c>
      <c r="J214" s="14">
        <v>1320</v>
      </c>
      <c r="K214" s="14"/>
      <c r="L214" s="13" t="s">
        <v>98</v>
      </c>
      <c r="M214" s="15">
        <v>293874285</v>
      </c>
      <c r="N214" s="49">
        <v>388069967</v>
      </c>
      <c r="O214" s="50"/>
      <c r="P214" s="49">
        <v>338222.55</v>
      </c>
      <c r="Q214" s="50"/>
      <c r="R214" s="49">
        <v>124176568.72</v>
      </c>
      <c r="S214" s="50"/>
      <c r="T214" s="50"/>
      <c r="U214" s="49">
        <v>212382482.56</v>
      </c>
      <c r="V214" s="50"/>
      <c r="W214" s="15">
        <v>211387045.03</v>
      </c>
      <c r="X214" s="49">
        <v>51172693.170000002</v>
      </c>
      <c r="Y214" s="50"/>
    </row>
    <row r="215" spans="2:25" x14ac:dyDescent="0.35">
      <c r="B215" s="53" t="s">
        <v>304</v>
      </c>
      <c r="C215" s="50"/>
      <c r="D215" s="50"/>
      <c r="E215" s="50"/>
      <c r="F215" s="50"/>
      <c r="G215" s="11" t="s">
        <v>243</v>
      </c>
      <c r="H215" s="11" t="s">
        <v>243</v>
      </c>
      <c r="J215" s="11" t="s">
        <v>243</v>
      </c>
      <c r="K215" s="11" t="s">
        <v>243</v>
      </c>
      <c r="L215" s="10" t="s">
        <v>305</v>
      </c>
      <c r="M215" s="12">
        <v>138522514</v>
      </c>
      <c r="N215" s="54">
        <v>149622514</v>
      </c>
      <c r="O215" s="50"/>
      <c r="P215" s="54">
        <v>20673.45</v>
      </c>
      <c r="Q215" s="50"/>
      <c r="R215" s="54">
        <v>54040049.450000003</v>
      </c>
      <c r="S215" s="50"/>
      <c r="T215" s="50"/>
      <c r="U215" s="54">
        <v>84925945.329999998</v>
      </c>
      <c r="V215" s="50"/>
      <c r="W215" s="12">
        <v>84191035.329999998</v>
      </c>
      <c r="X215" s="54">
        <v>10635845.77</v>
      </c>
      <c r="Y215" s="50"/>
    </row>
    <row r="216" spans="2:25" x14ac:dyDescent="0.35">
      <c r="B216" s="52" t="s">
        <v>99</v>
      </c>
      <c r="C216" s="50"/>
      <c r="D216" s="50"/>
      <c r="E216" s="50"/>
      <c r="F216" s="50"/>
      <c r="G216" s="14" t="s">
        <v>14</v>
      </c>
      <c r="H216" s="14">
        <v>1120</v>
      </c>
      <c r="J216" s="14">
        <v>1320</v>
      </c>
      <c r="K216" s="14"/>
      <c r="L216" s="13" t="s">
        <v>100</v>
      </c>
      <c r="M216" s="15">
        <v>20489528</v>
      </c>
      <c r="N216" s="49">
        <v>23864528</v>
      </c>
      <c r="O216" s="50"/>
      <c r="P216" s="49">
        <v>0</v>
      </c>
      <c r="Q216" s="50"/>
      <c r="R216" s="49">
        <v>7897278.0899999999</v>
      </c>
      <c r="S216" s="50"/>
      <c r="T216" s="50"/>
      <c r="U216" s="49">
        <v>13193797.91</v>
      </c>
      <c r="V216" s="50"/>
      <c r="W216" s="15">
        <v>13022657.91</v>
      </c>
      <c r="X216" s="49">
        <v>2773452</v>
      </c>
      <c r="Y216" s="50"/>
    </row>
    <row r="217" spans="2:25" x14ac:dyDescent="0.35">
      <c r="B217" s="52" t="s">
        <v>101</v>
      </c>
      <c r="C217" s="50"/>
      <c r="D217" s="50"/>
      <c r="E217" s="50"/>
      <c r="F217" s="50"/>
      <c r="G217" s="14" t="s">
        <v>14</v>
      </c>
      <c r="H217" s="14">
        <v>1120</v>
      </c>
      <c r="J217" s="14">
        <v>1320</v>
      </c>
      <c r="K217" s="14"/>
      <c r="L217" s="13" t="s">
        <v>102</v>
      </c>
      <c r="M217" s="15">
        <v>114032986</v>
      </c>
      <c r="N217" s="49">
        <v>121757986</v>
      </c>
      <c r="O217" s="50"/>
      <c r="P217" s="49">
        <v>0</v>
      </c>
      <c r="Q217" s="50"/>
      <c r="R217" s="49">
        <v>44936091.210000001</v>
      </c>
      <c r="S217" s="50"/>
      <c r="T217" s="50"/>
      <c r="U217" s="49">
        <v>69262262.769999996</v>
      </c>
      <c r="V217" s="50"/>
      <c r="W217" s="15">
        <v>68698492.769999996</v>
      </c>
      <c r="X217" s="49">
        <v>7559632.0199999996</v>
      </c>
      <c r="Y217" s="50"/>
    </row>
    <row r="218" spans="2:25" x14ac:dyDescent="0.35">
      <c r="B218" s="52" t="s">
        <v>103</v>
      </c>
      <c r="C218" s="50"/>
      <c r="D218" s="50"/>
      <c r="E218" s="50"/>
      <c r="F218" s="50"/>
      <c r="G218" s="14" t="s">
        <v>14</v>
      </c>
      <c r="H218" s="14">
        <v>1120</v>
      </c>
      <c r="J218" s="14">
        <v>1320</v>
      </c>
      <c r="K218" s="14"/>
      <c r="L218" s="13" t="s">
        <v>104</v>
      </c>
      <c r="M218" s="15">
        <v>2000000</v>
      </c>
      <c r="N218" s="49">
        <v>3000000</v>
      </c>
      <c r="O218" s="50"/>
      <c r="P218" s="49">
        <v>20673.45</v>
      </c>
      <c r="Q218" s="50"/>
      <c r="R218" s="49">
        <v>1137255</v>
      </c>
      <c r="S218" s="50"/>
      <c r="T218" s="50"/>
      <c r="U218" s="49">
        <v>1842071</v>
      </c>
      <c r="V218" s="50"/>
      <c r="W218" s="15">
        <v>1842071</v>
      </c>
      <c r="X218" s="49">
        <v>0.55000000000000004</v>
      </c>
      <c r="Y218" s="50"/>
    </row>
    <row r="219" spans="2:25" x14ac:dyDescent="0.35">
      <c r="B219" s="52" t="s">
        <v>105</v>
      </c>
      <c r="C219" s="50"/>
      <c r="D219" s="50"/>
      <c r="E219" s="50"/>
      <c r="F219" s="50"/>
      <c r="G219" s="14" t="s">
        <v>14</v>
      </c>
      <c r="H219" s="14">
        <v>1120</v>
      </c>
      <c r="J219" s="14">
        <v>1320</v>
      </c>
      <c r="K219" s="14"/>
      <c r="L219" s="13" t="s">
        <v>106</v>
      </c>
      <c r="M219" s="15">
        <v>2000000</v>
      </c>
      <c r="N219" s="49">
        <v>1000000</v>
      </c>
      <c r="O219" s="50"/>
      <c r="P219" s="49">
        <v>0</v>
      </c>
      <c r="Q219" s="50"/>
      <c r="R219" s="49">
        <v>69425.149999999994</v>
      </c>
      <c r="S219" s="50"/>
      <c r="T219" s="50"/>
      <c r="U219" s="49">
        <v>627813.65</v>
      </c>
      <c r="V219" s="50"/>
      <c r="W219" s="15">
        <v>627813.65</v>
      </c>
      <c r="X219" s="49">
        <v>302761.2</v>
      </c>
      <c r="Y219" s="50"/>
    </row>
    <row r="220" spans="2:25" x14ac:dyDescent="0.35">
      <c r="B220" s="53" t="s">
        <v>308</v>
      </c>
      <c r="C220" s="50"/>
      <c r="D220" s="50"/>
      <c r="E220" s="50"/>
      <c r="F220" s="50"/>
      <c r="G220" s="11" t="s">
        <v>243</v>
      </c>
      <c r="H220" s="11" t="s">
        <v>243</v>
      </c>
      <c r="J220" s="11" t="s">
        <v>243</v>
      </c>
      <c r="K220" s="11" t="s">
        <v>243</v>
      </c>
      <c r="L220" s="10" t="s">
        <v>309</v>
      </c>
      <c r="M220" s="12">
        <v>18215692</v>
      </c>
      <c r="N220" s="54">
        <v>15323297</v>
      </c>
      <c r="O220" s="50"/>
      <c r="P220" s="54">
        <v>376000</v>
      </c>
      <c r="Q220" s="50"/>
      <c r="R220" s="54">
        <v>4181285.98</v>
      </c>
      <c r="S220" s="50"/>
      <c r="T220" s="50"/>
      <c r="U220" s="54">
        <v>1959687.49</v>
      </c>
      <c r="V220" s="50"/>
      <c r="W220" s="12">
        <v>1959687.49</v>
      </c>
      <c r="X220" s="54">
        <v>8806323.5299999993</v>
      </c>
      <c r="Y220" s="50"/>
    </row>
    <row r="221" spans="2:25" x14ac:dyDescent="0.35">
      <c r="B221" s="52" t="s">
        <v>109</v>
      </c>
      <c r="C221" s="50"/>
      <c r="D221" s="50"/>
      <c r="E221" s="50"/>
      <c r="F221" s="50"/>
      <c r="G221" s="14" t="s">
        <v>14</v>
      </c>
      <c r="H221" s="14">
        <v>1120</v>
      </c>
      <c r="J221" s="14">
        <v>1320</v>
      </c>
      <c r="K221" s="14" t="s">
        <v>15</v>
      </c>
      <c r="L221" s="13" t="s">
        <v>110</v>
      </c>
      <c r="M221" s="15">
        <v>17317211</v>
      </c>
      <c r="N221" s="49">
        <v>14424816</v>
      </c>
      <c r="O221" s="50"/>
      <c r="P221" s="49">
        <v>376000</v>
      </c>
      <c r="Q221" s="50"/>
      <c r="R221" s="49">
        <v>4128254.98</v>
      </c>
      <c r="S221" s="50"/>
      <c r="T221" s="50"/>
      <c r="U221" s="49">
        <v>1351067.49</v>
      </c>
      <c r="V221" s="50"/>
      <c r="W221" s="15">
        <v>1351067.49</v>
      </c>
      <c r="X221" s="49">
        <v>8569493.5299999993</v>
      </c>
      <c r="Y221" s="50"/>
    </row>
    <row r="222" spans="2:25" x14ac:dyDescent="0.35">
      <c r="B222" s="52" t="s">
        <v>111</v>
      </c>
      <c r="C222" s="50"/>
      <c r="D222" s="50"/>
      <c r="E222" s="50"/>
      <c r="F222" s="50"/>
      <c r="G222" s="14" t="s">
        <v>14</v>
      </c>
      <c r="H222" s="14">
        <v>1120</v>
      </c>
      <c r="J222" s="14">
        <v>1320</v>
      </c>
      <c r="K222" s="14"/>
      <c r="L222" s="13" t="s">
        <v>112</v>
      </c>
      <c r="M222" s="15">
        <v>898481</v>
      </c>
      <c r="N222" s="49">
        <v>898481</v>
      </c>
      <c r="O222" s="50"/>
      <c r="P222" s="49">
        <v>0</v>
      </c>
      <c r="Q222" s="50"/>
      <c r="R222" s="49">
        <v>53031</v>
      </c>
      <c r="S222" s="50"/>
      <c r="T222" s="50"/>
      <c r="U222" s="49">
        <v>608620</v>
      </c>
      <c r="V222" s="50"/>
      <c r="W222" s="15">
        <v>608620</v>
      </c>
      <c r="X222" s="49">
        <v>236830</v>
      </c>
      <c r="Y222" s="50"/>
    </row>
    <row r="223" spans="2:25" x14ac:dyDescent="0.35">
      <c r="B223" s="53" t="s">
        <v>310</v>
      </c>
      <c r="C223" s="50"/>
      <c r="D223" s="50"/>
      <c r="E223" s="50"/>
      <c r="F223" s="50"/>
      <c r="G223" s="11" t="s">
        <v>243</v>
      </c>
      <c r="H223" s="11" t="s">
        <v>243</v>
      </c>
      <c r="J223" s="11" t="s">
        <v>243</v>
      </c>
      <c r="K223" s="11" t="s">
        <v>243</v>
      </c>
      <c r="L223" s="10" t="s">
        <v>311</v>
      </c>
      <c r="M223" s="12">
        <v>216436212</v>
      </c>
      <c r="N223" s="54">
        <v>533855358.56999999</v>
      </c>
      <c r="O223" s="50"/>
      <c r="P223" s="54">
        <v>107915035.31999999</v>
      </c>
      <c r="Q223" s="50"/>
      <c r="R223" s="54">
        <v>95400634.709999993</v>
      </c>
      <c r="S223" s="50"/>
      <c r="T223" s="50"/>
      <c r="U223" s="54">
        <v>50505146.5</v>
      </c>
      <c r="V223" s="50"/>
      <c r="W223" s="12">
        <v>50486341.5</v>
      </c>
      <c r="X223" s="54">
        <v>280034542.04000002</v>
      </c>
      <c r="Y223" s="50"/>
    </row>
    <row r="224" spans="2:25" x14ac:dyDescent="0.35">
      <c r="B224" s="52" t="s">
        <v>113</v>
      </c>
      <c r="C224" s="50"/>
      <c r="D224" s="50"/>
      <c r="E224" s="50"/>
      <c r="F224" s="50"/>
      <c r="G224" s="14" t="s">
        <v>14</v>
      </c>
      <c r="H224" s="14">
        <v>1120</v>
      </c>
      <c r="J224" s="14">
        <v>1320</v>
      </c>
      <c r="K224" s="14"/>
      <c r="L224" s="13" t="s">
        <v>114</v>
      </c>
      <c r="M224" s="15">
        <v>66373855</v>
      </c>
      <c r="N224" s="49">
        <v>397134004.17000002</v>
      </c>
      <c r="O224" s="50"/>
      <c r="P224" s="49">
        <v>102142048.16</v>
      </c>
      <c r="Q224" s="50"/>
      <c r="R224" s="49">
        <v>49929272.939999998</v>
      </c>
      <c r="S224" s="50"/>
      <c r="T224" s="50"/>
      <c r="U224" s="49">
        <v>31173365.030000001</v>
      </c>
      <c r="V224" s="50"/>
      <c r="W224" s="15">
        <v>31173365.030000001</v>
      </c>
      <c r="X224" s="49">
        <v>213889318.03999999</v>
      </c>
      <c r="Y224" s="50"/>
    </row>
    <row r="225" spans="2:25" ht="20" x14ac:dyDescent="0.35">
      <c r="B225" s="52" t="s">
        <v>119</v>
      </c>
      <c r="C225" s="50"/>
      <c r="D225" s="50"/>
      <c r="E225" s="50"/>
      <c r="F225" s="50"/>
      <c r="G225" s="14" t="s">
        <v>14</v>
      </c>
      <c r="H225" s="14">
        <v>1120</v>
      </c>
      <c r="J225" s="14">
        <v>1320</v>
      </c>
      <c r="K225" s="14"/>
      <c r="L225" s="13" t="s">
        <v>120</v>
      </c>
      <c r="M225" s="15">
        <v>2989484</v>
      </c>
      <c r="N225" s="49">
        <v>2989484</v>
      </c>
      <c r="O225" s="50"/>
      <c r="P225" s="49">
        <v>0</v>
      </c>
      <c r="Q225" s="50"/>
      <c r="R225" s="49">
        <v>471245</v>
      </c>
      <c r="S225" s="50"/>
      <c r="T225" s="50"/>
      <c r="U225" s="49">
        <v>0</v>
      </c>
      <c r="V225" s="50"/>
      <c r="W225" s="15">
        <v>0</v>
      </c>
      <c r="X225" s="49">
        <v>2518239</v>
      </c>
      <c r="Y225" s="50"/>
    </row>
    <row r="226" spans="2:25" x14ac:dyDescent="0.35">
      <c r="B226" s="52" t="s">
        <v>121</v>
      </c>
      <c r="C226" s="50"/>
      <c r="D226" s="50"/>
      <c r="E226" s="50"/>
      <c r="F226" s="50"/>
      <c r="G226" s="14" t="s">
        <v>14</v>
      </c>
      <c r="H226" s="14">
        <v>1120</v>
      </c>
      <c r="J226" s="14">
        <v>1320</v>
      </c>
      <c r="K226" s="14"/>
      <c r="L226" s="13" t="s">
        <v>122</v>
      </c>
      <c r="M226" s="15">
        <v>36996621</v>
      </c>
      <c r="N226" s="49">
        <v>40289925</v>
      </c>
      <c r="O226" s="50"/>
      <c r="P226" s="49">
        <v>4155897.16</v>
      </c>
      <c r="Q226" s="50"/>
      <c r="R226" s="49">
        <v>8940077.7100000009</v>
      </c>
      <c r="S226" s="50"/>
      <c r="T226" s="50"/>
      <c r="U226" s="49">
        <v>9250486.8200000003</v>
      </c>
      <c r="V226" s="50"/>
      <c r="W226" s="15">
        <v>9231681.8200000003</v>
      </c>
      <c r="X226" s="49">
        <v>17943463.309999999</v>
      </c>
      <c r="Y226" s="50"/>
    </row>
    <row r="227" spans="2:25" ht="20" x14ac:dyDescent="0.35">
      <c r="B227" s="52" t="s">
        <v>123</v>
      </c>
      <c r="C227" s="50"/>
      <c r="D227" s="50"/>
      <c r="E227" s="50"/>
      <c r="F227" s="50"/>
      <c r="G227" s="14" t="s">
        <v>14</v>
      </c>
      <c r="H227" s="14">
        <v>1120</v>
      </c>
      <c r="J227" s="14">
        <v>1320</v>
      </c>
      <c r="K227" s="14"/>
      <c r="L227" s="13" t="s">
        <v>124</v>
      </c>
      <c r="M227" s="15">
        <v>4531586</v>
      </c>
      <c r="N227" s="49">
        <v>3959781.57</v>
      </c>
      <c r="O227" s="50"/>
      <c r="P227" s="49">
        <v>0</v>
      </c>
      <c r="Q227" s="50"/>
      <c r="R227" s="49">
        <v>1284478.5</v>
      </c>
      <c r="S227" s="50"/>
      <c r="T227" s="50"/>
      <c r="U227" s="49">
        <v>561965.5</v>
      </c>
      <c r="V227" s="50"/>
      <c r="W227" s="15">
        <v>561965.5</v>
      </c>
      <c r="X227" s="49">
        <v>2113337.5699999998</v>
      </c>
      <c r="Y227" s="50"/>
    </row>
    <row r="228" spans="2:25" ht="20" x14ac:dyDescent="0.35">
      <c r="B228" s="52" t="s">
        <v>125</v>
      </c>
      <c r="C228" s="50"/>
      <c r="D228" s="50"/>
      <c r="E228" s="50"/>
      <c r="F228" s="50"/>
      <c r="G228" s="14" t="s">
        <v>14</v>
      </c>
      <c r="H228" s="14">
        <v>1120</v>
      </c>
      <c r="J228" s="14">
        <v>1320</v>
      </c>
      <c r="K228" s="14"/>
      <c r="L228" s="13" t="s">
        <v>126</v>
      </c>
      <c r="M228" s="15">
        <v>58639415</v>
      </c>
      <c r="N228" s="49">
        <v>53876397.829999998</v>
      </c>
      <c r="O228" s="50"/>
      <c r="P228" s="49">
        <v>555000</v>
      </c>
      <c r="Q228" s="50"/>
      <c r="R228" s="49">
        <v>23201952.870000001</v>
      </c>
      <c r="S228" s="50"/>
      <c r="T228" s="50"/>
      <c r="U228" s="49">
        <v>5945639.2000000002</v>
      </c>
      <c r="V228" s="50"/>
      <c r="W228" s="15">
        <v>5945639.2000000002</v>
      </c>
      <c r="X228" s="49">
        <v>24173805.760000002</v>
      </c>
      <c r="Y228" s="50"/>
    </row>
    <row r="229" spans="2:25" ht="20" x14ac:dyDescent="0.35">
      <c r="B229" s="52" t="s">
        <v>127</v>
      </c>
      <c r="C229" s="50"/>
      <c r="D229" s="50"/>
      <c r="E229" s="50"/>
      <c r="F229" s="50"/>
      <c r="G229" s="14" t="s">
        <v>14</v>
      </c>
      <c r="H229" s="14">
        <v>1120</v>
      </c>
      <c r="J229" s="14">
        <v>1320</v>
      </c>
      <c r="K229" s="14"/>
      <c r="L229" s="13" t="s">
        <v>128</v>
      </c>
      <c r="M229" s="15">
        <v>32126597</v>
      </c>
      <c r="N229" s="49">
        <v>22001140</v>
      </c>
      <c r="O229" s="50"/>
      <c r="P229" s="49">
        <v>0</v>
      </c>
      <c r="Q229" s="50"/>
      <c r="R229" s="49">
        <v>5766513.0599999996</v>
      </c>
      <c r="S229" s="50"/>
      <c r="T229" s="50"/>
      <c r="U229" s="49">
        <v>2464818.08</v>
      </c>
      <c r="V229" s="50"/>
      <c r="W229" s="15">
        <v>2464818.08</v>
      </c>
      <c r="X229" s="49">
        <v>13769808.859999999</v>
      </c>
      <c r="Y229" s="50"/>
    </row>
    <row r="230" spans="2:25" x14ac:dyDescent="0.35">
      <c r="B230" s="52" t="s">
        <v>129</v>
      </c>
      <c r="C230" s="50"/>
      <c r="D230" s="50"/>
      <c r="E230" s="50"/>
      <c r="F230" s="50"/>
      <c r="G230" s="14" t="s">
        <v>14</v>
      </c>
      <c r="H230" s="14">
        <v>1120</v>
      </c>
      <c r="J230" s="14">
        <v>1320</v>
      </c>
      <c r="K230" s="14"/>
      <c r="L230" s="13" t="s">
        <v>130</v>
      </c>
      <c r="M230" s="15">
        <v>14778654</v>
      </c>
      <c r="N230" s="49">
        <v>13604626</v>
      </c>
      <c r="O230" s="50"/>
      <c r="P230" s="49">
        <v>1062090</v>
      </c>
      <c r="Q230" s="50"/>
      <c r="R230" s="49">
        <v>5807094.6299999999</v>
      </c>
      <c r="S230" s="50"/>
      <c r="T230" s="50"/>
      <c r="U230" s="49">
        <v>1108871.8700000001</v>
      </c>
      <c r="V230" s="50"/>
      <c r="W230" s="15">
        <v>1108871.8700000001</v>
      </c>
      <c r="X230" s="49">
        <v>5626569.5</v>
      </c>
      <c r="Y230" s="50"/>
    </row>
    <row r="231" spans="2:25" x14ac:dyDescent="0.35">
      <c r="B231" s="53" t="s">
        <v>312</v>
      </c>
      <c r="C231" s="50"/>
      <c r="D231" s="50"/>
      <c r="E231" s="50"/>
      <c r="F231" s="50"/>
      <c r="G231" s="11" t="s">
        <v>243</v>
      </c>
      <c r="H231" s="11" t="s">
        <v>243</v>
      </c>
      <c r="J231" s="11" t="s">
        <v>243</v>
      </c>
      <c r="K231" s="11" t="s">
        <v>243</v>
      </c>
      <c r="L231" s="10" t="s">
        <v>313</v>
      </c>
      <c r="M231" s="12">
        <v>35600050</v>
      </c>
      <c r="N231" s="54">
        <v>600050</v>
      </c>
      <c r="O231" s="50"/>
      <c r="P231" s="54">
        <v>0</v>
      </c>
      <c r="Q231" s="50"/>
      <c r="R231" s="54">
        <v>0</v>
      </c>
      <c r="S231" s="50"/>
      <c r="T231" s="50"/>
      <c r="U231" s="54">
        <v>0</v>
      </c>
      <c r="V231" s="50"/>
      <c r="W231" s="12">
        <v>0</v>
      </c>
      <c r="X231" s="54">
        <v>600050</v>
      </c>
      <c r="Y231" s="50"/>
    </row>
    <row r="232" spans="2:25" x14ac:dyDescent="0.35">
      <c r="B232" s="52" t="s">
        <v>131</v>
      </c>
      <c r="C232" s="50"/>
      <c r="D232" s="50"/>
      <c r="E232" s="50"/>
      <c r="F232" s="50"/>
      <c r="G232" s="14" t="s">
        <v>14</v>
      </c>
      <c r="H232" s="14">
        <v>1120</v>
      </c>
      <c r="J232" s="14">
        <v>1320</v>
      </c>
      <c r="K232" s="14"/>
      <c r="L232" s="13" t="s">
        <v>132</v>
      </c>
      <c r="M232" s="15">
        <v>35600050</v>
      </c>
      <c r="N232" s="49">
        <v>600050</v>
      </c>
      <c r="O232" s="50"/>
      <c r="P232" s="49">
        <v>0</v>
      </c>
      <c r="Q232" s="50"/>
      <c r="R232" s="49">
        <v>0</v>
      </c>
      <c r="S232" s="50"/>
      <c r="T232" s="50"/>
      <c r="U232" s="49">
        <v>0</v>
      </c>
      <c r="V232" s="50"/>
      <c r="W232" s="15">
        <v>0</v>
      </c>
      <c r="X232" s="49">
        <v>600050</v>
      </c>
      <c r="Y232" s="50"/>
    </row>
    <row r="233" spans="2:25" x14ac:dyDescent="0.35">
      <c r="B233" s="53" t="s">
        <v>314</v>
      </c>
      <c r="C233" s="50"/>
      <c r="D233" s="50"/>
      <c r="E233" s="50"/>
      <c r="F233" s="50"/>
      <c r="G233" s="11" t="s">
        <v>243</v>
      </c>
      <c r="H233" s="11" t="s">
        <v>243</v>
      </c>
      <c r="J233" s="11" t="s">
        <v>243</v>
      </c>
      <c r="K233" s="11" t="s">
        <v>243</v>
      </c>
      <c r="L233" s="10" t="s">
        <v>315</v>
      </c>
      <c r="M233" s="12">
        <v>389790</v>
      </c>
      <c r="N233" s="54">
        <v>389790</v>
      </c>
      <c r="O233" s="50"/>
      <c r="P233" s="54">
        <v>0</v>
      </c>
      <c r="Q233" s="50"/>
      <c r="R233" s="54">
        <v>79496.11</v>
      </c>
      <c r="S233" s="50"/>
      <c r="T233" s="50"/>
      <c r="U233" s="54">
        <v>25823.89</v>
      </c>
      <c r="V233" s="50"/>
      <c r="W233" s="12">
        <v>25823.89</v>
      </c>
      <c r="X233" s="54">
        <v>284470</v>
      </c>
      <c r="Y233" s="50"/>
    </row>
    <row r="234" spans="2:25" x14ac:dyDescent="0.35">
      <c r="B234" s="52" t="s">
        <v>137</v>
      </c>
      <c r="C234" s="50"/>
      <c r="D234" s="50"/>
      <c r="E234" s="50"/>
      <c r="F234" s="50"/>
      <c r="G234" s="14" t="s">
        <v>14</v>
      </c>
      <c r="H234" s="14">
        <v>1120</v>
      </c>
      <c r="J234" s="14">
        <v>1320</v>
      </c>
      <c r="K234" s="14"/>
      <c r="L234" s="13" t="s">
        <v>138</v>
      </c>
      <c r="M234" s="15">
        <v>389790</v>
      </c>
      <c r="N234" s="49">
        <v>389790</v>
      </c>
      <c r="O234" s="50"/>
      <c r="P234" s="49">
        <v>0</v>
      </c>
      <c r="Q234" s="50"/>
      <c r="R234" s="49">
        <v>79496.11</v>
      </c>
      <c r="S234" s="50"/>
      <c r="T234" s="50"/>
      <c r="U234" s="49">
        <v>25823.89</v>
      </c>
      <c r="V234" s="50"/>
      <c r="W234" s="15">
        <v>25823.89</v>
      </c>
      <c r="X234" s="49">
        <v>284470</v>
      </c>
      <c r="Y234" s="50"/>
    </row>
    <row r="235" spans="2:25" x14ac:dyDescent="0.35">
      <c r="B235" s="55" t="s">
        <v>316</v>
      </c>
      <c r="C235" s="50"/>
      <c r="D235" s="50"/>
      <c r="E235" s="50"/>
      <c r="F235" s="50"/>
      <c r="G235" s="8" t="s">
        <v>243</v>
      </c>
      <c r="H235" s="8" t="s">
        <v>243</v>
      </c>
      <c r="J235" s="8" t="s">
        <v>243</v>
      </c>
      <c r="K235" s="8" t="s">
        <v>243</v>
      </c>
      <c r="L235" s="7" t="s">
        <v>317</v>
      </c>
      <c r="M235" s="9">
        <v>626988899</v>
      </c>
      <c r="N235" s="56">
        <v>626988899</v>
      </c>
      <c r="O235" s="50"/>
      <c r="P235" s="56">
        <v>33282285.489999998</v>
      </c>
      <c r="Q235" s="50"/>
      <c r="R235" s="56">
        <v>102460391.17</v>
      </c>
      <c r="S235" s="50"/>
      <c r="T235" s="50"/>
      <c r="U235" s="56">
        <v>195396798</v>
      </c>
      <c r="V235" s="50"/>
      <c r="W235" s="9">
        <v>182714002.41999999</v>
      </c>
      <c r="X235" s="56">
        <v>295849424.33999997</v>
      </c>
      <c r="Y235" s="50"/>
    </row>
    <row r="236" spans="2:25" x14ac:dyDescent="0.35">
      <c r="B236" s="53" t="s">
        <v>318</v>
      </c>
      <c r="C236" s="50"/>
      <c r="D236" s="50"/>
      <c r="E236" s="50"/>
      <c r="F236" s="50"/>
      <c r="G236" s="11" t="s">
        <v>243</v>
      </c>
      <c r="H236" s="11" t="s">
        <v>243</v>
      </c>
      <c r="J236" s="11" t="s">
        <v>243</v>
      </c>
      <c r="K236" s="11" t="s">
        <v>243</v>
      </c>
      <c r="L236" s="10" t="s">
        <v>319</v>
      </c>
      <c r="M236" s="12">
        <v>239689437</v>
      </c>
      <c r="N236" s="54">
        <v>237905471</v>
      </c>
      <c r="O236" s="50"/>
      <c r="P236" s="54">
        <v>163618.51999999999</v>
      </c>
      <c r="Q236" s="50"/>
      <c r="R236" s="54">
        <v>29355316.920000002</v>
      </c>
      <c r="S236" s="50"/>
      <c r="T236" s="50"/>
      <c r="U236" s="54">
        <v>67792985.859999999</v>
      </c>
      <c r="V236" s="50"/>
      <c r="W236" s="12">
        <v>67685319.780000001</v>
      </c>
      <c r="X236" s="54">
        <v>140593549.69999999</v>
      </c>
      <c r="Y236" s="50"/>
    </row>
    <row r="237" spans="2:25" x14ac:dyDescent="0.35">
      <c r="B237" s="52" t="s">
        <v>139</v>
      </c>
      <c r="C237" s="50"/>
      <c r="D237" s="50"/>
      <c r="E237" s="50"/>
      <c r="F237" s="50"/>
      <c r="G237" s="14" t="s">
        <v>14</v>
      </c>
      <c r="H237" s="14">
        <v>1120</v>
      </c>
      <c r="J237" s="14">
        <v>1320</v>
      </c>
      <c r="K237" s="14"/>
      <c r="L237" s="13" t="s">
        <v>140</v>
      </c>
      <c r="M237" s="15">
        <v>55357448</v>
      </c>
      <c r="N237" s="49">
        <v>55957448</v>
      </c>
      <c r="O237" s="50"/>
      <c r="P237" s="49">
        <v>0</v>
      </c>
      <c r="Q237" s="50"/>
      <c r="R237" s="49">
        <v>26026191.170000002</v>
      </c>
      <c r="S237" s="50"/>
      <c r="T237" s="50"/>
      <c r="U237" s="49">
        <v>22552484.140000001</v>
      </c>
      <c r="V237" s="50"/>
      <c r="W237" s="15">
        <v>22552484.140000001</v>
      </c>
      <c r="X237" s="49">
        <v>7378772.6900000004</v>
      </c>
      <c r="Y237" s="50"/>
    </row>
    <row r="238" spans="2:25" x14ac:dyDescent="0.35">
      <c r="B238" s="52" t="s">
        <v>141</v>
      </c>
      <c r="C238" s="50"/>
      <c r="D238" s="50"/>
      <c r="E238" s="50"/>
      <c r="F238" s="50"/>
      <c r="G238" s="14" t="s">
        <v>14</v>
      </c>
      <c r="H238" s="14">
        <v>1120</v>
      </c>
      <c r="J238" s="14">
        <v>1320</v>
      </c>
      <c r="K238" s="14"/>
      <c r="L238" s="13" t="s">
        <v>142</v>
      </c>
      <c r="M238" s="15">
        <v>11223860</v>
      </c>
      <c r="N238" s="49">
        <v>9853810</v>
      </c>
      <c r="O238" s="50"/>
      <c r="P238" s="49">
        <v>163618.51999999999</v>
      </c>
      <c r="Q238" s="50"/>
      <c r="R238" s="49">
        <v>1234240.8799999999</v>
      </c>
      <c r="S238" s="50"/>
      <c r="T238" s="50"/>
      <c r="U238" s="49">
        <v>6360541.2800000003</v>
      </c>
      <c r="V238" s="50"/>
      <c r="W238" s="15">
        <v>6260541.2800000003</v>
      </c>
      <c r="X238" s="49">
        <v>2095409.32</v>
      </c>
      <c r="Y238" s="50"/>
    </row>
    <row r="239" spans="2:25" x14ac:dyDescent="0.35">
      <c r="B239" s="52" t="s">
        <v>145</v>
      </c>
      <c r="C239" s="50"/>
      <c r="D239" s="50"/>
      <c r="E239" s="50"/>
      <c r="F239" s="50"/>
      <c r="G239" s="14" t="s">
        <v>14</v>
      </c>
      <c r="H239" s="14">
        <v>1120</v>
      </c>
      <c r="J239" s="14">
        <v>1320</v>
      </c>
      <c r="K239" s="14"/>
      <c r="L239" s="13" t="s">
        <v>146</v>
      </c>
      <c r="M239" s="15">
        <v>172184412</v>
      </c>
      <c r="N239" s="49">
        <v>171170496</v>
      </c>
      <c r="O239" s="50"/>
      <c r="P239" s="49">
        <v>0</v>
      </c>
      <c r="Q239" s="50"/>
      <c r="R239" s="49">
        <v>1821409.05</v>
      </c>
      <c r="S239" s="50"/>
      <c r="T239" s="50"/>
      <c r="U239" s="49">
        <v>38309729.25</v>
      </c>
      <c r="V239" s="50"/>
      <c r="W239" s="15">
        <v>38302063.170000002</v>
      </c>
      <c r="X239" s="49">
        <v>131039357.7</v>
      </c>
      <c r="Y239" s="50"/>
    </row>
    <row r="240" spans="2:25" x14ac:dyDescent="0.35">
      <c r="B240" s="52" t="s">
        <v>147</v>
      </c>
      <c r="C240" s="50"/>
      <c r="D240" s="50"/>
      <c r="E240" s="50"/>
      <c r="F240" s="50"/>
      <c r="G240" s="14" t="s">
        <v>14</v>
      </c>
      <c r="H240" s="14">
        <v>1120</v>
      </c>
      <c r="J240" s="14">
        <v>1320</v>
      </c>
      <c r="K240" s="14" t="s">
        <v>15</v>
      </c>
      <c r="L240" s="13" t="s">
        <v>148</v>
      </c>
      <c r="M240" s="15">
        <v>923717</v>
      </c>
      <c r="N240" s="49">
        <v>923717</v>
      </c>
      <c r="O240" s="50"/>
      <c r="P240" s="49">
        <v>0</v>
      </c>
      <c r="Q240" s="50"/>
      <c r="R240" s="49">
        <v>273475.82</v>
      </c>
      <c r="S240" s="50"/>
      <c r="T240" s="50"/>
      <c r="U240" s="49">
        <v>570231.18999999994</v>
      </c>
      <c r="V240" s="50"/>
      <c r="W240" s="15">
        <v>570231.18999999994</v>
      </c>
      <c r="X240" s="49">
        <v>80009.990000000005</v>
      </c>
      <c r="Y240" s="50"/>
    </row>
    <row r="241" spans="2:25" x14ac:dyDescent="0.35">
      <c r="B241" s="53" t="s">
        <v>320</v>
      </c>
      <c r="C241" s="50"/>
      <c r="D241" s="50"/>
      <c r="E241" s="50"/>
      <c r="F241" s="50"/>
      <c r="G241" s="11" t="s">
        <v>243</v>
      </c>
      <c r="H241" s="11" t="s">
        <v>243</v>
      </c>
      <c r="J241" s="11" t="s">
        <v>243</v>
      </c>
      <c r="K241" s="11" t="s">
        <v>243</v>
      </c>
      <c r="L241" s="10" t="s">
        <v>321</v>
      </c>
      <c r="M241" s="12">
        <v>1101277</v>
      </c>
      <c r="N241" s="54">
        <v>1601277</v>
      </c>
      <c r="O241" s="50"/>
      <c r="P241" s="54">
        <v>0</v>
      </c>
      <c r="Q241" s="50"/>
      <c r="R241" s="54">
        <v>746003.5</v>
      </c>
      <c r="S241" s="50"/>
      <c r="T241" s="50"/>
      <c r="U241" s="54">
        <v>610737.5</v>
      </c>
      <c r="V241" s="50"/>
      <c r="W241" s="12">
        <v>610737.5</v>
      </c>
      <c r="X241" s="54">
        <v>244536</v>
      </c>
      <c r="Y241" s="50"/>
    </row>
    <row r="242" spans="2:25" x14ac:dyDescent="0.35">
      <c r="B242" s="52" t="s">
        <v>149</v>
      </c>
      <c r="C242" s="50"/>
      <c r="D242" s="50"/>
      <c r="E242" s="50"/>
      <c r="F242" s="50"/>
      <c r="G242" s="14" t="s">
        <v>14</v>
      </c>
      <c r="H242" s="14">
        <v>1120</v>
      </c>
      <c r="J242" s="14">
        <v>1320</v>
      </c>
      <c r="K242" s="14"/>
      <c r="L242" s="13" t="s">
        <v>150</v>
      </c>
      <c r="M242" s="15">
        <v>100000</v>
      </c>
      <c r="N242" s="49">
        <v>100000</v>
      </c>
      <c r="O242" s="50"/>
      <c r="P242" s="49">
        <v>0</v>
      </c>
      <c r="Q242" s="50"/>
      <c r="R242" s="49">
        <v>280</v>
      </c>
      <c r="S242" s="50"/>
      <c r="T242" s="50"/>
      <c r="U242" s="49">
        <v>99720</v>
      </c>
      <c r="V242" s="50"/>
      <c r="W242" s="15">
        <v>99720</v>
      </c>
      <c r="X242" s="49">
        <v>0</v>
      </c>
      <c r="Y242" s="50"/>
    </row>
    <row r="243" spans="2:25" x14ac:dyDescent="0.35">
      <c r="B243" s="52" t="s">
        <v>151</v>
      </c>
      <c r="C243" s="50"/>
      <c r="D243" s="50"/>
      <c r="E243" s="50"/>
      <c r="F243" s="50"/>
      <c r="G243" s="14" t="s">
        <v>14</v>
      </c>
      <c r="H243" s="14">
        <v>1120</v>
      </c>
      <c r="J243" s="14">
        <v>1320</v>
      </c>
      <c r="K243" s="14"/>
      <c r="L243" s="13" t="s">
        <v>152</v>
      </c>
      <c r="M243" s="15">
        <v>1001277</v>
      </c>
      <c r="N243" s="49">
        <v>1501277</v>
      </c>
      <c r="O243" s="50"/>
      <c r="P243" s="49">
        <v>0</v>
      </c>
      <c r="Q243" s="50"/>
      <c r="R243" s="49">
        <v>745723.5</v>
      </c>
      <c r="S243" s="50"/>
      <c r="T243" s="50"/>
      <c r="U243" s="49">
        <v>511017.5</v>
      </c>
      <c r="V243" s="50"/>
      <c r="W243" s="15">
        <v>511017.5</v>
      </c>
      <c r="X243" s="49">
        <v>244536</v>
      </c>
      <c r="Y243" s="50"/>
    </row>
    <row r="244" spans="2:25" ht="21" x14ac:dyDescent="0.35">
      <c r="B244" s="53" t="s">
        <v>322</v>
      </c>
      <c r="C244" s="50"/>
      <c r="D244" s="50"/>
      <c r="E244" s="50"/>
      <c r="F244" s="50"/>
      <c r="G244" s="11" t="s">
        <v>243</v>
      </c>
      <c r="H244" s="11" t="s">
        <v>243</v>
      </c>
      <c r="J244" s="11" t="s">
        <v>243</v>
      </c>
      <c r="K244" s="11" t="s">
        <v>243</v>
      </c>
      <c r="L244" s="10" t="s">
        <v>323</v>
      </c>
      <c r="M244" s="12">
        <v>55073188</v>
      </c>
      <c r="N244" s="54">
        <v>55114221</v>
      </c>
      <c r="O244" s="50"/>
      <c r="P244" s="54">
        <v>3848</v>
      </c>
      <c r="Q244" s="50"/>
      <c r="R244" s="54">
        <v>31005624</v>
      </c>
      <c r="S244" s="50"/>
      <c r="T244" s="50"/>
      <c r="U244" s="54">
        <v>9404986.3200000003</v>
      </c>
      <c r="V244" s="50"/>
      <c r="W244" s="12">
        <v>9401506.3200000003</v>
      </c>
      <c r="X244" s="54">
        <v>14699762.68</v>
      </c>
      <c r="Y244" s="50"/>
    </row>
    <row r="245" spans="2:25" x14ac:dyDescent="0.35">
      <c r="B245" s="52" t="s">
        <v>155</v>
      </c>
      <c r="C245" s="50"/>
      <c r="D245" s="50"/>
      <c r="E245" s="50"/>
      <c r="F245" s="50"/>
      <c r="G245" s="14" t="s">
        <v>14</v>
      </c>
      <c r="H245" s="14">
        <v>1120</v>
      </c>
      <c r="J245" s="14">
        <v>1320</v>
      </c>
      <c r="K245" s="14"/>
      <c r="L245" s="13" t="s">
        <v>156</v>
      </c>
      <c r="M245" s="15">
        <v>2882769</v>
      </c>
      <c r="N245" s="49">
        <v>3694079</v>
      </c>
      <c r="O245" s="50"/>
      <c r="P245" s="49">
        <v>0</v>
      </c>
      <c r="Q245" s="50"/>
      <c r="R245" s="49">
        <v>2072048.15</v>
      </c>
      <c r="S245" s="50"/>
      <c r="T245" s="50"/>
      <c r="U245" s="49">
        <v>777773.02</v>
      </c>
      <c r="V245" s="50"/>
      <c r="W245" s="15">
        <v>774293.02</v>
      </c>
      <c r="X245" s="49">
        <v>844257.83</v>
      </c>
      <c r="Y245" s="50"/>
    </row>
    <row r="246" spans="2:25" x14ac:dyDescent="0.35">
      <c r="B246" s="52" t="s">
        <v>157</v>
      </c>
      <c r="C246" s="50"/>
      <c r="D246" s="50"/>
      <c r="E246" s="50"/>
      <c r="F246" s="50"/>
      <c r="G246" s="14" t="s">
        <v>14</v>
      </c>
      <c r="H246" s="14">
        <v>1120</v>
      </c>
      <c r="J246" s="14">
        <v>1320</v>
      </c>
      <c r="K246" s="14"/>
      <c r="L246" s="13" t="s">
        <v>158</v>
      </c>
      <c r="M246" s="15">
        <v>137586</v>
      </c>
      <c r="N246" s="49">
        <v>196697</v>
      </c>
      <c r="O246" s="50"/>
      <c r="P246" s="49">
        <v>3848</v>
      </c>
      <c r="Q246" s="50"/>
      <c r="R246" s="49">
        <v>161037</v>
      </c>
      <c r="S246" s="50"/>
      <c r="T246" s="50"/>
      <c r="U246" s="49">
        <v>0</v>
      </c>
      <c r="V246" s="50"/>
      <c r="W246" s="15">
        <v>0</v>
      </c>
      <c r="X246" s="49">
        <v>31812</v>
      </c>
      <c r="Y246" s="50"/>
    </row>
    <row r="247" spans="2:25" x14ac:dyDescent="0.35">
      <c r="B247" s="52" t="s">
        <v>159</v>
      </c>
      <c r="C247" s="50"/>
      <c r="D247" s="50"/>
      <c r="E247" s="50"/>
      <c r="F247" s="50"/>
      <c r="G247" s="14" t="s">
        <v>14</v>
      </c>
      <c r="H247" s="14">
        <v>1120</v>
      </c>
      <c r="J247" s="14">
        <v>1320</v>
      </c>
      <c r="K247" s="14"/>
      <c r="L247" s="13" t="s">
        <v>160</v>
      </c>
      <c r="M247" s="15">
        <v>128111</v>
      </c>
      <c r="N247" s="49">
        <v>369000</v>
      </c>
      <c r="O247" s="50"/>
      <c r="P247" s="49">
        <v>0</v>
      </c>
      <c r="Q247" s="50"/>
      <c r="R247" s="49">
        <v>64420</v>
      </c>
      <c r="S247" s="50"/>
      <c r="T247" s="50"/>
      <c r="U247" s="49">
        <v>4580</v>
      </c>
      <c r="V247" s="50"/>
      <c r="W247" s="15">
        <v>4580</v>
      </c>
      <c r="X247" s="49">
        <v>300000</v>
      </c>
      <c r="Y247" s="50"/>
    </row>
    <row r="248" spans="2:25" ht="20" x14ac:dyDescent="0.35">
      <c r="B248" s="52" t="s">
        <v>161</v>
      </c>
      <c r="C248" s="50"/>
      <c r="D248" s="50"/>
      <c r="E248" s="50"/>
      <c r="F248" s="50"/>
      <c r="G248" s="14" t="s">
        <v>14</v>
      </c>
      <c r="H248" s="14">
        <v>1120</v>
      </c>
      <c r="J248" s="14">
        <v>1320</v>
      </c>
      <c r="K248" s="14"/>
      <c r="L248" s="13" t="s">
        <v>162</v>
      </c>
      <c r="M248" s="15">
        <v>50560606</v>
      </c>
      <c r="N248" s="49">
        <v>48940329</v>
      </c>
      <c r="O248" s="50"/>
      <c r="P248" s="49">
        <v>0</v>
      </c>
      <c r="Q248" s="50"/>
      <c r="R248" s="49">
        <v>27281207.559999999</v>
      </c>
      <c r="S248" s="50"/>
      <c r="T248" s="50"/>
      <c r="U248" s="49">
        <v>8390894.5899999999</v>
      </c>
      <c r="V248" s="50"/>
      <c r="W248" s="15">
        <v>8390894.5899999999</v>
      </c>
      <c r="X248" s="49">
        <v>13268226.85</v>
      </c>
      <c r="Y248" s="50"/>
    </row>
    <row r="249" spans="2:25" x14ac:dyDescent="0.35">
      <c r="B249" s="52" t="s">
        <v>163</v>
      </c>
      <c r="C249" s="50"/>
      <c r="D249" s="50"/>
      <c r="E249" s="50"/>
      <c r="F249" s="50"/>
      <c r="G249" s="14" t="s">
        <v>14</v>
      </c>
      <c r="H249" s="14">
        <v>1120</v>
      </c>
      <c r="J249" s="14">
        <v>1320</v>
      </c>
      <c r="K249" s="14"/>
      <c r="L249" s="13" t="s">
        <v>164</v>
      </c>
      <c r="M249" s="15">
        <v>367250</v>
      </c>
      <c r="N249" s="49">
        <v>367250</v>
      </c>
      <c r="O249" s="50"/>
      <c r="P249" s="49">
        <v>0</v>
      </c>
      <c r="Q249" s="50"/>
      <c r="R249" s="49">
        <v>333350</v>
      </c>
      <c r="S249" s="50"/>
      <c r="T249" s="50"/>
      <c r="U249" s="49">
        <v>33900</v>
      </c>
      <c r="V249" s="50"/>
      <c r="W249" s="15">
        <v>33900</v>
      </c>
      <c r="X249" s="49">
        <v>0</v>
      </c>
      <c r="Y249" s="50"/>
    </row>
    <row r="250" spans="2:25" x14ac:dyDescent="0.35">
      <c r="B250" s="52" t="s">
        <v>165</v>
      </c>
      <c r="C250" s="50"/>
      <c r="D250" s="50"/>
      <c r="E250" s="50"/>
      <c r="F250" s="50"/>
      <c r="G250" s="14" t="s">
        <v>14</v>
      </c>
      <c r="H250" s="14">
        <v>1120</v>
      </c>
      <c r="J250" s="14">
        <v>1320</v>
      </c>
      <c r="K250" s="14"/>
      <c r="L250" s="13" t="s">
        <v>166</v>
      </c>
      <c r="M250" s="15">
        <v>329208</v>
      </c>
      <c r="N250" s="49">
        <v>529208</v>
      </c>
      <c r="O250" s="50"/>
      <c r="P250" s="49">
        <v>0</v>
      </c>
      <c r="Q250" s="50"/>
      <c r="R250" s="49">
        <v>501735.29</v>
      </c>
      <c r="S250" s="50"/>
      <c r="T250" s="50"/>
      <c r="U250" s="49">
        <v>27472.71</v>
      </c>
      <c r="V250" s="50"/>
      <c r="W250" s="15">
        <v>27472.71</v>
      </c>
      <c r="X250" s="49">
        <v>0</v>
      </c>
      <c r="Y250" s="50"/>
    </row>
    <row r="251" spans="2:25" x14ac:dyDescent="0.35">
      <c r="B251" s="52" t="s">
        <v>167</v>
      </c>
      <c r="C251" s="50"/>
      <c r="D251" s="50"/>
      <c r="E251" s="50"/>
      <c r="F251" s="50"/>
      <c r="G251" s="14" t="s">
        <v>14</v>
      </c>
      <c r="H251" s="14">
        <v>1120</v>
      </c>
      <c r="J251" s="14">
        <v>1320</v>
      </c>
      <c r="K251" s="14"/>
      <c r="L251" s="13" t="s">
        <v>168</v>
      </c>
      <c r="M251" s="15">
        <v>667658</v>
      </c>
      <c r="N251" s="49">
        <v>1017658</v>
      </c>
      <c r="O251" s="50"/>
      <c r="P251" s="49">
        <v>0</v>
      </c>
      <c r="Q251" s="50"/>
      <c r="R251" s="49">
        <v>591826</v>
      </c>
      <c r="S251" s="50"/>
      <c r="T251" s="50"/>
      <c r="U251" s="49">
        <v>170366</v>
      </c>
      <c r="V251" s="50"/>
      <c r="W251" s="15">
        <v>170366</v>
      </c>
      <c r="X251" s="49">
        <v>255466</v>
      </c>
      <c r="Y251" s="50"/>
    </row>
    <row r="252" spans="2:25" x14ac:dyDescent="0.35">
      <c r="B252" s="53" t="s">
        <v>324</v>
      </c>
      <c r="C252" s="50"/>
      <c r="D252" s="50"/>
      <c r="E252" s="50"/>
      <c r="F252" s="50"/>
      <c r="G252" s="11" t="s">
        <v>243</v>
      </c>
      <c r="H252" s="11" t="s">
        <v>243</v>
      </c>
      <c r="J252" s="11" t="s">
        <v>243</v>
      </c>
      <c r="K252" s="11" t="s">
        <v>243</v>
      </c>
      <c r="L252" s="10" t="s">
        <v>325</v>
      </c>
      <c r="M252" s="12">
        <v>66753576</v>
      </c>
      <c r="N252" s="54">
        <v>66722594</v>
      </c>
      <c r="O252" s="50"/>
      <c r="P252" s="54">
        <v>1115193.5</v>
      </c>
      <c r="Q252" s="50"/>
      <c r="R252" s="54">
        <v>15816819.91</v>
      </c>
      <c r="S252" s="50"/>
      <c r="T252" s="50"/>
      <c r="U252" s="54">
        <v>20144021.219999999</v>
      </c>
      <c r="V252" s="50"/>
      <c r="W252" s="12">
        <v>19942891.719999999</v>
      </c>
      <c r="X252" s="54">
        <v>29646559.370000001</v>
      </c>
      <c r="Y252" s="50"/>
    </row>
    <row r="253" spans="2:25" x14ac:dyDescent="0.35">
      <c r="B253" s="52" t="s">
        <v>169</v>
      </c>
      <c r="C253" s="50"/>
      <c r="D253" s="50"/>
      <c r="E253" s="50"/>
      <c r="F253" s="50"/>
      <c r="G253" s="14" t="s">
        <v>14</v>
      </c>
      <c r="H253" s="14">
        <v>1120</v>
      </c>
      <c r="J253" s="14">
        <v>1320</v>
      </c>
      <c r="K253" s="14"/>
      <c r="L253" s="13" t="s">
        <v>170</v>
      </c>
      <c r="M253" s="15">
        <v>2228613</v>
      </c>
      <c r="N253" s="49">
        <v>2228613</v>
      </c>
      <c r="O253" s="50"/>
      <c r="P253" s="49">
        <v>716193.5</v>
      </c>
      <c r="Q253" s="50"/>
      <c r="R253" s="49">
        <v>964799.42</v>
      </c>
      <c r="S253" s="50"/>
      <c r="T253" s="50"/>
      <c r="U253" s="49">
        <v>247889.58</v>
      </c>
      <c r="V253" s="50"/>
      <c r="W253" s="15">
        <v>247889.58</v>
      </c>
      <c r="X253" s="49">
        <v>299730.5</v>
      </c>
      <c r="Y253" s="50"/>
    </row>
    <row r="254" spans="2:25" x14ac:dyDescent="0.35">
      <c r="B254" s="52" t="s">
        <v>171</v>
      </c>
      <c r="C254" s="50"/>
      <c r="D254" s="50"/>
      <c r="E254" s="50"/>
      <c r="F254" s="50"/>
      <c r="G254" s="14" t="s">
        <v>14</v>
      </c>
      <c r="H254" s="14">
        <v>1120</v>
      </c>
      <c r="J254" s="14">
        <v>1320</v>
      </c>
      <c r="K254" s="14"/>
      <c r="L254" s="13" t="s">
        <v>172</v>
      </c>
      <c r="M254" s="15">
        <v>64524963</v>
      </c>
      <c r="N254" s="49">
        <v>64493981</v>
      </c>
      <c r="O254" s="50"/>
      <c r="P254" s="49">
        <v>399000</v>
      </c>
      <c r="Q254" s="50"/>
      <c r="R254" s="49">
        <v>14852020.49</v>
      </c>
      <c r="S254" s="50"/>
      <c r="T254" s="50"/>
      <c r="U254" s="49">
        <v>19896131.640000001</v>
      </c>
      <c r="V254" s="50"/>
      <c r="W254" s="15">
        <v>19695002.140000001</v>
      </c>
      <c r="X254" s="49">
        <v>29346828.870000001</v>
      </c>
      <c r="Y254" s="50"/>
    </row>
    <row r="255" spans="2:25" ht="21" x14ac:dyDescent="0.35">
      <c r="B255" s="53" t="s">
        <v>326</v>
      </c>
      <c r="C255" s="50"/>
      <c r="D255" s="50"/>
      <c r="E255" s="50"/>
      <c r="F255" s="50"/>
      <c r="G255" s="11" t="s">
        <v>243</v>
      </c>
      <c r="H255" s="11" t="s">
        <v>243</v>
      </c>
      <c r="J255" s="11" t="s">
        <v>243</v>
      </c>
      <c r="K255" s="11" t="s">
        <v>243</v>
      </c>
      <c r="L255" s="10" t="s">
        <v>327</v>
      </c>
      <c r="M255" s="12">
        <v>264371421</v>
      </c>
      <c r="N255" s="54">
        <v>265645336</v>
      </c>
      <c r="O255" s="50"/>
      <c r="P255" s="54">
        <v>31999625.469999999</v>
      </c>
      <c r="Q255" s="50"/>
      <c r="R255" s="54">
        <v>25536626.84</v>
      </c>
      <c r="S255" s="50"/>
      <c r="T255" s="50"/>
      <c r="U255" s="54">
        <v>97444067.099999994</v>
      </c>
      <c r="V255" s="50"/>
      <c r="W255" s="12">
        <v>85073547.099999994</v>
      </c>
      <c r="X255" s="54">
        <v>110665016.59</v>
      </c>
      <c r="Y255" s="50"/>
    </row>
    <row r="256" spans="2:25" x14ac:dyDescent="0.35">
      <c r="B256" s="52" t="s">
        <v>173</v>
      </c>
      <c r="C256" s="50"/>
      <c r="D256" s="50"/>
      <c r="E256" s="50"/>
      <c r="F256" s="50"/>
      <c r="G256" s="14" t="s">
        <v>14</v>
      </c>
      <c r="H256" s="14">
        <v>1120</v>
      </c>
      <c r="J256" s="14">
        <v>1320</v>
      </c>
      <c r="K256" s="14"/>
      <c r="L256" s="13" t="s">
        <v>174</v>
      </c>
      <c r="M256" s="15">
        <v>54015179</v>
      </c>
      <c r="N256" s="49">
        <v>52324511</v>
      </c>
      <c r="O256" s="50"/>
      <c r="P256" s="49">
        <v>0</v>
      </c>
      <c r="Q256" s="50"/>
      <c r="R256" s="49">
        <v>2804404.6</v>
      </c>
      <c r="S256" s="50"/>
      <c r="T256" s="50"/>
      <c r="U256" s="49">
        <v>2353994.75</v>
      </c>
      <c r="V256" s="50"/>
      <c r="W256" s="15">
        <v>2353994.75</v>
      </c>
      <c r="X256" s="49">
        <v>47166111.649999999</v>
      </c>
      <c r="Y256" s="50"/>
    </row>
    <row r="257" spans="2:25" ht="20" x14ac:dyDescent="0.35">
      <c r="B257" s="52" t="s">
        <v>175</v>
      </c>
      <c r="C257" s="50"/>
      <c r="D257" s="50"/>
      <c r="E257" s="50"/>
      <c r="F257" s="50"/>
      <c r="G257" s="14" t="s">
        <v>14</v>
      </c>
      <c r="H257" s="14">
        <v>1120</v>
      </c>
      <c r="J257" s="14">
        <v>1320</v>
      </c>
      <c r="K257" s="14"/>
      <c r="L257" s="13" t="s">
        <v>176</v>
      </c>
      <c r="M257" s="15">
        <v>539788</v>
      </c>
      <c r="N257" s="49">
        <v>392436</v>
      </c>
      <c r="O257" s="50"/>
      <c r="P257" s="49">
        <v>0</v>
      </c>
      <c r="Q257" s="50"/>
      <c r="R257" s="49">
        <v>30015</v>
      </c>
      <c r="S257" s="50"/>
      <c r="T257" s="50"/>
      <c r="U257" s="49">
        <v>59985</v>
      </c>
      <c r="V257" s="50"/>
      <c r="W257" s="15">
        <v>59985</v>
      </c>
      <c r="X257" s="49">
        <v>302436</v>
      </c>
      <c r="Y257" s="50"/>
    </row>
    <row r="258" spans="2:25" x14ac:dyDescent="0.35">
      <c r="B258" s="52" t="s">
        <v>177</v>
      </c>
      <c r="C258" s="50"/>
      <c r="D258" s="50"/>
      <c r="E258" s="50"/>
      <c r="F258" s="50"/>
      <c r="G258" s="14" t="s">
        <v>14</v>
      </c>
      <c r="H258" s="14">
        <v>1120</v>
      </c>
      <c r="J258" s="14">
        <v>1320</v>
      </c>
      <c r="K258" s="14"/>
      <c r="L258" s="13" t="s">
        <v>178</v>
      </c>
      <c r="M258" s="15">
        <v>98271147</v>
      </c>
      <c r="N258" s="49">
        <v>98291147</v>
      </c>
      <c r="O258" s="50"/>
      <c r="P258" s="49">
        <v>0</v>
      </c>
      <c r="Q258" s="50"/>
      <c r="R258" s="49">
        <v>5957875.9400000004</v>
      </c>
      <c r="S258" s="50"/>
      <c r="T258" s="50"/>
      <c r="U258" s="49">
        <v>86665671.060000002</v>
      </c>
      <c r="V258" s="50"/>
      <c r="W258" s="15">
        <v>74370151.060000002</v>
      </c>
      <c r="X258" s="49">
        <v>5667600</v>
      </c>
      <c r="Y258" s="50"/>
    </row>
    <row r="259" spans="2:25" x14ac:dyDescent="0.35">
      <c r="B259" s="52" t="s">
        <v>179</v>
      </c>
      <c r="C259" s="50"/>
      <c r="D259" s="50"/>
      <c r="E259" s="50"/>
      <c r="F259" s="50"/>
      <c r="G259" s="14" t="s">
        <v>14</v>
      </c>
      <c r="H259" s="14">
        <v>1120</v>
      </c>
      <c r="J259" s="14">
        <v>1320</v>
      </c>
      <c r="K259" s="14"/>
      <c r="L259" s="13" t="s">
        <v>180</v>
      </c>
      <c r="M259" s="15">
        <v>21984419</v>
      </c>
      <c r="N259" s="49">
        <v>27391528</v>
      </c>
      <c r="O259" s="50"/>
      <c r="P259" s="49">
        <v>1199252.46</v>
      </c>
      <c r="Q259" s="50"/>
      <c r="R259" s="49">
        <v>8985491.5600000005</v>
      </c>
      <c r="S259" s="50"/>
      <c r="T259" s="50"/>
      <c r="U259" s="49">
        <v>2904457.21</v>
      </c>
      <c r="V259" s="50"/>
      <c r="W259" s="15">
        <v>2904457.21</v>
      </c>
      <c r="X259" s="49">
        <v>14302326.77</v>
      </c>
      <c r="Y259" s="50"/>
    </row>
    <row r="260" spans="2:25" x14ac:dyDescent="0.35">
      <c r="B260" s="52" t="s">
        <v>181</v>
      </c>
      <c r="C260" s="50"/>
      <c r="D260" s="50"/>
      <c r="E260" s="50"/>
      <c r="F260" s="50"/>
      <c r="G260" s="14" t="s">
        <v>14</v>
      </c>
      <c r="H260" s="14">
        <v>1120</v>
      </c>
      <c r="J260" s="14">
        <v>1320</v>
      </c>
      <c r="K260" s="14"/>
      <c r="L260" s="13" t="s">
        <v>182</v>
      </c>
      <c r="M260" s="15">
        <v>63286096</v>
      </c>
      <c r="N260" s="49">
        <v>62281175</v>
      </c>
      <c r="O260" s="50"/>
      <c r="P260" s="49">
        <v>30605373.010000002</v>
      </c>
      <c r="Q260" s="50"/>
      <c r="R260" s="49">
        <v>1142003.54</v>
      </c>
      <c r="S260" s="50"/>
      <c r="T260" s="50"/>
      <c r="U260" s="49">
        <v>192522.46</v>
      </c>
      <c r="V260" s="50"/>
      <c r="W260" s="15">
        <v>192522.46</v>
      </c>
      <c r="X260" s="49">
        <v>30341275.989999998</v>
      </c>
      <c r="Y260" s="50"/>
    </row>
    <row r="261" spans="2:25" x14ac:dyDescent="0.35">
      <c r="B261" s="52" t="s">
        <v>183</v>
      </c>
      <c r="C261" s="50"/>
      <c r="D261" s="50"/>
      <c r="E261" s="50"/>
      <c r="F261" s="50"/>
      <c r="G261" s="14" t="s">
        <v>14</v>
      </c>
      <c r="H261" s="14">
        <v>1120</v>
      </c>
      <c r="J261" s="14">
        <v>1320</v>
      </c>
      <c r="K261" s="14"/>
      <c r="L261" s="13" t="s">
        <v>184</v>
      </c>
      <c r="M261" s="15">
        <v>21337174</v>
      </c>
      <c r="N261" s="49">
        <v>19955621</v>
      </c>
      <c r="O261" s="50"/>
      <c r="P261" s="49">
        <v>195000</v>
      </c>
      <c r="Q261" s="50"/>
      <c r="R261" s="49">
        <v>4206745.05</v>
      </c>
      <c r="S261" s="50"/>
      <c r="T261" s="50"/>
      <c r="U261" s="49">
        <v>2771346.08</v>
      </c>
      <c r="V261" s="50"/>
      <c r="W261" s="15">
        <v>2696346.08</v>
      </c>
      <c r="X261" s="49">
        <v>12782529.869999999</v>
      </c>
      <c r="Y261" s="50"/>
    </row>
    <row r="262" spans="2:25" x14ac:dyDescent="0.35">
      <c r="B262" s="52" t="s">
        <v>185</v>
      </c>
      <c r="C262" s="50"/>
      <c r="D262" s="50"/>
      <c r="E262" s="50"/>
      <c r="F262" s="50"/>
      <c r="G262" s="14" t="s">
        <v>14</v>
      </c>
      <c r="H262" s="14">
        <v>1120</v>
      </c>
      <c r="J262" s="14">
        <v>1320</v>
      </c>
      <c r="K262" s="14"/>
      <c r="L262" s="13" t="s">
        <v>186</v>
      </c>
      <c r="M262" s="15">
        <v>228425</v>
      </c>
      <c r="N262" s="49">
        <v>228425</v>
      </c>
      <c r="O262" s="50"/>
      <c r="P262" s="49">
        <v>0</v>
      </c>
      <c r="Q262" s="50"/>
      <c r="R262" s="49">
        <v>125232.98</v>
      </c>
      <c r="S262" s="50"/>
      <c r="T262" s="50"/>
      <c r="U262" s="49">
        <v>19565.02</v>
      </c>
      <c r="V262" s="50"/>
      <c r="W262" s="15">
        <v>19565.02</v>
      </c>
      <c r="X262" s="49">
        <v>83627</v>
      </c>
      <c r="Y262" s="50"/>
    </row>
    <row r="263" spans="2:25" x14ac:dyDescent="0.35">
      <c r="B263" s="52" t="s">
        <v>187</v>
      </c>
      <c r="C263" s="50"/>
      <c r="D263" s="50"/>
      <c r="E263" s="50"/>
      <c r="F263" s="50"/>
      <c r="G263" s="14" t="s">
        <v>14</v>
      </c>
      <c r="H263" s="14">
        <v>1120</v>
      </c>
      <c r="J263" s="14">
        <v>1320</v>
      </c>
      <c r="K263" s="14" t="s">
        <v>15</v>
      </c>
      <c r="L263" s="13" t="s">
        <v>188</v>
      </c>
      <c r="M263" s="15">
        <v>4709193</v>
      </c>
      <c r="N263" s="49">
        <v>4780493</v>
      </c>
      <c r="O263" s="50"/>
      <c r="P263" s="49">
        <v>0</v>
      </c>
      <c r="Q263" s="50"/>
      <c r="R263" s="49">
        <v>2284858.17</v>
      </c>
      <c r="S263" s="50"/>
      <c r="T263" s="50"/>
      <c r="U263" s="49">
        <v>2476525.52</v>
      </c>
      <c r="V263" s="50"/>
      <c r="W263" s="15">
        <v>2476525.52</v>
      </c>
      <c r="X263" s="49">
        <v>19109.310000000001</v>
      </c>
      <c r="Y263" s="50"/>
    </row>
    <row r="264" spans="2:25" x14ac:dyDescent="0.35">
      <c r="B264" s="55" t="s">
        <v>328</v>
      </c>
      <c r="C264" s="50"/>
      <c r="D264" s="50"/>
      <c r="E264" s="50"/>
      <c r="F264" s="50"/>
      <c r="G264" s="8" t="s">
        <v>243</v>
      </c>
      <c r="H264" s="8" t="s">
        <v>243</v>
      </c>
      <c r="J264" s="8" t="s">
        <v>243</v>
      </c>
      <c r="K264" s="8" t="s">
        <v>243</v>
      </c>
      <c r="L264" s="7" t="s">
        <v>329</v>
      </c>
      <c r="M264" s="9">
        <v>1033869575</v>
      </c>
      <c r="N264" s="56">
        <v>1410156647</v>
      </c>
      <c r="O264" s="50"/>
      <c r="P264" s="56">
        <v>493572182.06999999</v>
      </c>
      <c r="Q264" s="50"/>
      <c r="R264" s="56">
        <v>522427017.86000001</v>
      </c>
      <c r="S264" s="50"/>
      <c r="T264" s="50"/>
      <c r="U264" s="56">
        <v>204902015.86000001</v>
      </c>
      <c r="V264" s="50"/>
      <c r="W264" s="9">
        <v>179402729.56999999</v>
      </c>
      <c r="X264" s="56">
        <v>189255431.21000001</v>
      </c>
      <c r="Y264" s="50"/>
    </row>
    <row r="265" spans="2:25" x14ac:dyDescent="0.35">
      <c r="B265" s="53" t="s">
        <v>330</v>
      </c>
      <c r="C265" s="50"/>
      <c r="D265" s="50"/>
      <c r="E265" s="50"/>
      <c r="F265" s="50"/>
      <c r="G265" s="11" t="s">
        <v>243</v>
      </c>
      <c r="H265" s="11" t="s">
        <v>243</v>
      </c>
      <c r="J265" s="11" t="s">
        <v>243</v>
      </c>
      <c r="K265" s="11" t="s">
        <v>243</v>
      </c>
      <c r="L265" s="10" t="s">
        <v>331</v>
      </c>
      <c r="M265" s="12">
        <v>699493866</v>
      </c>
      <c r="N265" s="54">
        <v>1003850938</v>
      </c>
      <c r="O265" s="50"/>
      <c r="P265" s="54">
        <v>110196073.65000001</v>
      </c>
      <c r="Q265" s="50"/>
      <c r="R265" s="54">
        <v>522427017.86000001</v>
      </c>
      <c r="S265" s="50"/>
      <c r="T265" s="50"/>
      <c r="U265" s="54">
        <v>204902015.86000001</v>
      </c>
      <c r="V265" s="50"/>
      <c r="W265" s="12">
        <v>179402729.56999999</v>
      </c>
      <c r="X265" s="54">
        <v>166325830.63</v>
      </c>
      <c r="Y265" s="50"/>
    </row>
    <row r="266" spans="2:25" x14ac:dyDescent="0.35">
      <c r="B266" s="52" t="s">
        <v>189</v>
      </c>
      <c r="C266" s="50"/>
      <c r="D266" s="50"/>
      <c r="E266" s="50"/>
      <c r="F266" s="50"/>
      <c r="G266" s="14" t="s">
        <v>14</v>
      </c>
      <c r="H266" s="14">
        <v>2210</v>
      </c>
      <c r="J266" s="14">
        <v>1320</v>
      </c>
      <c r="K266" s="14"/>
      <c r="L266" s="13" t="s">
        <v>191</v>
      </c>
      <c r="M266" s="15">
        <v>0</v>
      </c>
      <c r="N266" s="49">
        <v>0</v>
      </c>
      <c r="O266" s="50"/>
      <c r="P266" s="49">
        <v>0</v>
      </c>
      <c r="Q266" s="50"/>
      <c r="R266" s="49">
        <v>0</v>
      </c>
      <c r="S266" s="50"/>
      <c r="T266" s="50"/>
      <c r="U266" s="49">
        <v>0</v>
      </c>
      <c r="V266" s="50"/>
      <c r="W266" s="15">
        <v>0</v>
      </c>
      <c r="X266" s="49">
        <v>0</v>
      </c>
      <c r="Y266" s="50"/>
    </row>
    <row r="267" spans="2:25" x14ac:dyDescent="0.35">
      <c r="B267" s="52" t="s">
        <v>189</v>
      </c>
      <c r="C267" s="50"/>
      <c r="D267" s="50"/>
      <c r="E267" s="50"/>
      <c r="F267" s="50"/>
      <c r="G267" s="14" t="s">
        <v>190</v>
      </c>
      <c r="H267" s="14">
        <v>2210</v>
      </c>
      <c r="J267" s="14">
        <v>1320</v>
      </c>
      <c r="K267" s="14"/>
      <c r="L267" s="13" t="s">
        <v>191</v>
      </c>
      <c r="M267" s="15">
        <v>0</v>
      </c>
      <c r="N267" s="49">
        <v>960000</v>
      </c>
      <c r="O267" s="50"/>
      <c r="P267" s="49">
        <v>0</v>
      </c>
      <c r="Q267" s="50"/>
      <c r="R267" s="49">
        <v>0</v>
      </c>
      <c r="S267" s="50"/>
      <c r="T267" s="50"/>
      <c r="U267" s="49">
        <v>0</v>
      </c>
      <c r="V267" s="50"/>
      <c r="W267" s="15">
        <v>0</v>
      </c>
      <c r="X267" s="49">
        <v>960000</v>
      </c>
      <c r="Y267" s="50"/>
    </row>
    <row r="268" spans="2:25" x14ac:dyDescent="0.35">
      <c r="B268" s="52" t="s">
        <v>192</v>
      </c>
      <c r="C268" s="50"/>
      <c r="D268" s="50"/>
      <c r="E268" s="50"/>
      <c r="F268" s="50"/>
      <c r="G268" s="14" t="s">
        <v>190</v>
      </c>
      <c r="H268" s="14">
        <v>2210</v>
      </c>
      <c r="J268" s="14">
        <v>1320</v>
      </c>
      <c r="K268" s="14"/>
      <c r="L268" s="13" t="s">
        <v>193</v>
      </c>
      <c r="M268" s="15">
        <v>254594915</v>
      </c>
      <c r="N268" s="49">
        <v>267327651</v>
      </c>
      <c r="O268" s="50"/>
      <c r="P268" s="49">
        <v>86289935</v>
      </c>
      <c r="Q268" s="50"/>
      <c r="R268" s="49">
        <v>82794425.849999994</v>
      </c>
      <c r="S268" s="50"/>
      <c r="T268" s="50"/>
      <c r="U268" s="49">
        <v>62604854.789999999</v>
      </c>
      <c r="V268" s="50"/>
      <c r="W268" s="15">
        <v>62604854.789999999</v>
      </c>
      <c r="X268" s="49">
        <v>35638435.359999999</v>
      </c>
      <c r="Y268" s="50"/>
    </row>
    <row r="269" spans="2:25" x14ac:dyDescent="0.35">
      <c r="B269" s="52" t="s">
        <v>194</v>
      </c>
      <c r="C269" s="50"/>
      <c r="D269" s="50"/>
      <c r="E269" s="50"/>
      <c r="F269" s="50"/>
      <c r="G269" s="14" t="s">
        <v>190</v>
      </c>
      <c r="H269" s="14">
        <v>2210</v>
      </c>
      <c r="J269" s="14">
        <v>1320</v>
      </c>
      <c r="K269" s="14"/>
      <c r="L269" s="13" t="s">
        <v>195</v>
      </c>
      <c r="M269" s="15">
        <v>97831622</v>
      </c>
      <c r="N269" s="49">
        <v>130370860.09999999</v>
      </c>
      <c r="O269" s="50"/>
      <c r="P269" s="49">
        <v>0</v>
      </c>
      <c r="Q269" s="50"/>
      <c r="R269" s="49">
        <v>38042723.270000003</v>
      </c>
      <c r="S269" s="50"/>
      <c r="T269" s="50"/>
      <c r="U269" s="49">
        <v>47609110.079999998</v>
      </c>
      <c r="V269" s="50"/>
      <c r="W269" s="15">
        <v>23107024.82</v>
      </c>
      <c r="X269" s="49">
        <v>44719026.75</v>
      </c>
      <c r="Y269" s="50"/>
    </row>
    <row r="270" spans="2:25" x14ac:dyDescent="0.35">
      <c r="B270" s="52" t="s">
        <v>196</v>
      </c>
      <c r="C270" s="50"/>
      <c r="D270" s="50"/>
      <c r="E270" s="50"/>
      <c r="F270" s="50"/>
      <c r="G270" s="14" t="s">
        <v>190</v>
      </c>
      <c r="H270" s="14">
        <v>2210</v>
      </c>
      <c r="J270" s="14">
        <v>1320</v>
      </c>
      <c r="K270" s="14"/>
      <c r="L270" s="13" t="s">
        <v>197</v>
      </c>
      <c r="M270" s="15">
        <v>198262601</v>
      </c>
      <c r="N270" s="49">
        <v>113199243</v>
      </c>
      <c r="O270" s="50"/>
      <c r="P270" s="49">
        <v>642500.65</v>
      </c>
      <c r="Q270" s="50"/>
      <c r="R270" s="49">
        <v>4186470.95</v>
      </c>
      <c r="S270" s="50"/>
      <c r="T270" s="50"/>
      <c r="U270" s="49">
        <v>40738202.140000001</v>
      </c>
      <c r="V270" s="50"/>
      <c r="W270" s="15">
        <v>39741001.109999999</v>
      </c>
      <c r="X270" s="49">
        <v>67632069.260000005</v>
      </c>
      <c r="Y270" s="50"/>
    </row>
    <row r="271" spans="2:25" x14ac:dyDescent="0.35">
      <c r="B271" s="52" t="s">
        <v>198</v>
      </c>
      <c r="C271" s="50"/>
      <c r="D271" s="50"/>
      <c r="E271" s="50"/>
      <c r="F271" s="50"/>
      <c r="G271" s="14" t="s">
        <v>14</v>
      </c>
      <c r="H271" s="14">
        <v>2210</v>
      </c>
      <c r="J271" s="14">
        <v>1320</v>
      </c>
      <c r="K271" s="14" t="s">
        <v>15</v>
      </c>
      <c r="L271" s="13" t="s">
        <v>199</v>
      </c>
      <c r="M271" s="15">
        <v>0</v>
      </c>
      <c r="N271" s="49">
        <v>376287072</v>
      </c>
      <c r="O271" s="50"/>
      <c r="P271" s="49">
        <v>0</v>
      </c>
      <c r="Q271" s="50"/>
      <c r="R271" s="49">
        <v>376287072</v>
      </c>
      <c r="S271" s="50"/>
      <c r="T271" s="50"/>
      <c r="U271" s="49">
        <v>0</v>
      </c>
      <c r="V271" s="50"/>
      <c r="W271" s="15">
        <v>0</v>
      </c>
      <c r="X271" s="49">
        <v>0</v>
      </c>
      <c r="Y271" s="50"/>
    </row>
    <row r="272" spans="2:25" x14ac:dyDescent="0.35">
      <c r="B272" s="52" t="s">
        <v>198</v>
      </c>
      <c r="C272" s="50"/>
      <c r="D272" s="50"/>
      <c r="E272" s="50"/>
      <c r="F272" s="50"/>
      <c r="G272" s="14" t="s">
        <v>190</v>
      </c>
      <c r="H272" s="14">
        <v>2210</v>
      </c>
      <c r="J272" s="14">
        <v>1320</v>
      </c>
      <c r="K272" s="14" t="s">
        <v>15</v>
      </c>
      <c r="L272" s="13" t="s">
        <v>199</v>
      </c>
      <c r="M272" s="15">
        <v>134485922</v>
      </c>
      <c r="N272" s="49">
        <v>101088341.90000001</v>
      </c>
      <c r="O272" s="50"/>
      <c r="P272" s="49">
        <v>23263638</v>
      </c>
      <c r="Q272" s="50"/>
      <c r="R272" s="49">
        <v>20579209.399999999</v>
      </c>
      <c r="S272" s="50"/>
      <c r="T272" s="50"/>
      <c r="U272" s="49">
        <v>47385794.039999999</v>
      </c>
      <c r="V272" s="50"/>
      <c r="W272" s="15">
        <v>47385794.039999999</v>
      </c>
      <c r="X272" s="49">
        <v>9859700.4600000009</v>
      </c>
      <c r="Y272" s="50"/>
    </row>
    <row r="273" spans="2:25" x14ac:dyDescent="0.35">
      <c r="B273" s="52" t="s">
        <v>200</v>
      </c>
      <c r="C273" s="50"/>
      <c r="D273" s="50"/>
      <c r="E273" s="50"/>
      <c r="F273" s="50"/>
      <c r="G273" s="14" t="s">
        <v>190</v>
      </c>
      <c r="H273" s="14">
        <v>2210</v>
      </c>
      <c r="J273" s="14">
        <v>1320</v>
      </c>
      <c r="K273" s="14"/>
      <c r="L273" s="13" t="s">
        <v>201</v>
      </c>
      <c r="M273" s="15">
        <v>395500</v>
      </c>
      <c r="N273" s="49">
        <v>645500</v>
      </c>
      <c r="O273" s="50"/>
      <c r="P273" s="49">
        <v>0</v>
      </c>
      <c r="Q273" s="50"/>
      <c r="R273" s="49">
        <v>250000</v>
      </c>
      <c r="S273" s="50"/>
      <c r="T273" s="50"/>
      <c r="U273" s="49">
        <v>0</v>
      </c>
      <c r="V273" s="50"/>
      <c r="W273" s="15">
        <v>0</v>
      </c>
      <c r="X273" s="49">
        <v>395500</v>
      </c>
      <c r="Y273" s="50"/>
    </row>
    <row r="274" spans="2:25" x14ac:dyDescent="0.35">
      <c r="B274" s="52" t="s">
        <v>202</v>
      </c>
      <c r="C274" s="50"/>
      <c r="D274" s="50"/>
      <c r="E274" s="50"/>
      <c r="F274" s="50"/>
      <c r="G274" s="14" t="s">
        <v>190</v>
      </c>
      <c r="H274" s="14">
        <v>2210</v>
      </c>
      <c r="J274" s="14">
        <v>1320</v>
      </c>
      <c r="K274" s="14"/>
      <c r="L274" s="13" t="s">
        <v>203</v>
      </c>
      <c r="M274" s="15">
        <v>5629433</v>
      </c>
      <c r="N274" s="49">
        <v>5448024</v>
      </c>
      <c r="O274" s="50"/>
      <c r="P274" s="49">
        <v>0</v>
      </c>
      <c r="Q274" s="50"/>
      <c r="R274" s="49">
        <v>110685.4</v>
      </c>
      <c r="S274" s="50"/>
      <c r="T274" s="50"/>
      <c r="U274" s="49">
        <v>5263612.58</v>
      </c>
      <c r="V274" s="50"/>
      <c r="W274" s="15">
        <v>5263612.58</v>
      </c>
      <c r="X274" s="49">
        <v>73726.02</v>
      </c>
      <c r="Y274" s="50"/>
    </row>
    <row r="275" spans="2:25" x14ac:dyDescent="0.35">
      <c r="B275" s="52" t="s">
        <v>204</v>
      </c>
      <c r="C275" s="50"/>
      <c r="D275" s="50"/>
      <c r="E275" s="50"/>
      <c r="F275" s="50"/>
      <c r="G275" s="14" t="s">
        <v>190</v>
      </c>
      <c r="H275" s="14">
        <v>2210</v>
      </c>
      <c r="J275" s="14">
        <v>1320</v>
      </c>
      <c r="K275" s="14"/>
      <c r="L275" s="13" t="s">
        <v>205</v>
      </c>
      <c r="M275" s="15">
        <v>8293873</v>
      </c>
      <c r="N275" s="49">
        <v>8524246</v>
      </c>
      <c r="O275" s="50"/>
      <c r="P275" s="49">
        <v>0</v>
      </c>
      <c r="Q275" s="50"/>
      <c r="R275" s="49">
        <v>176430.99</v>
      </c>
      <c r="S275" s="50"/>
      <c r="T275" s="50"/>
      <c r="U275" s="49">
        <v>1300442.23</v>
      </c>
      <c r="V275" s="50"/>
      <c r="W275" s="15">
        <v>1300442.23</v>
      </c>
      <c r="X275" s="49">
        <v>7047372.7800000003</v>
      </c>
      <c r="Y275" s="50"/>
    </row>
    <row r="276" spans="2:25" x14ac:dyDescent="0.35">
      <c r="B276" s="53" t="s">
        <v>332</v>
      </c>
      <c r="C276" s="50"/>
      <c r="D276" s="50"/>
      <c r="E276" s="50"/>
      <c r="F276" s="50"/>
      <c r="G276" s="11" t="s">
        <v>243</v>
      </c>
      <c r="H276" s="11" t="s">
        <v>243</v>
      </c>
      <c r="J276" s="11" t="s">
        <v>243</v>
      </c>
      <c r="K276" s="11" t="s">
        <v>243</v>
      </c>
      <c r="L276" s="10" t="s">
        <v>333</v>
      </c>
      <c r="M276" s="12">
        <v>331691496</v>
      </c>
      <c r="N276" s="54">
        <v>403621496</v>
      </c>
      <c r="O276" s="50"/>
      <c r="P276" s="54">
        <v>383248441.19999999</v>
      </c>
      <c r="Q276" s="50"/>
      <c r="R276" s="54">
        <v>0</v>
      </c>
      <c r="S276" s="50"/>
      <c r="T276" s="50"/>
      <c r="U276" s="54">
        <v>0</v>
      </c>
      <c r="V276" s="50"/>
      <c r="W276" s="12">
        <v>0</v>
      </c>
      <c r="X276" s="54">
        <v>20373054.800000001</v>
      </c>
      <c r="Y276" s="50"/>
    </row>
    <row r="277" spans="2:25" x14ac:dyDescent="0.35">
      <c r="B277" s="52" t="s">
        <v>206</v>
      </c>
      <c r="C277" s="50"/>
      <c r="D277" s="50"/>
      <c r="E277" s="50"/>
      <c r="F277" s="50"/>
      <c r="G277" s="14" t="s">
        <v>190</v>
      </c>
      <c r="H277" s="14">
        <v>2110</v>
      </c>
      <c r="J277" s="14">
        <v>1320</v>
      </c>
      <c r="K277" s="14"/>
      <c r="L277" s="13" t="s">
        <v>207</v>
      </c>
      <c r="M277" s="15">
        <v>331691496</v>
      </c>
      <c r="N277" s="49">
        <v>403621496</v>
      </c>
      <c r="O277" s="50"/>
      <c r="P277" s="49">
        <v>383248441.19999999</v>
      </c>
      <c r="Q277" s="50"/>
      <c r="R277" s="49">
        <v>0</v>
      </c>
      <c r="S277" s="50"/>
      <c r="T277" s="50"/>
      <c r="U277" s="49">
        <v>0</v>
      </c>
      <c r="V277" s="50"/>
      <c r="W277" s="15">
        <v>0</v>
      </c>
      <c r="X277" s="49">
        <v>20373054.800000001</v>
      </c>
      <c r="Y277" s="50"/>
    </row>
    <row r="278" spans="2:25" x14ac:dyDescent="0.35">
      <c r="B278" s="53" t="s">
        <v>334</v>
      </c>
      <c r="C278" s="50"/>
      <c r="D278" s="50"/>
      <c r="E278" s="50"/>
      <c r="F278" s="50"/>
      <c r="G278" s="11" t="s">
        <v>243</v>
      </c>
      <c r="H278" s="11" t="s">
        <v>243</v>
      </c>
      <c r="J278" s="11" t="s">
        <v>243</v>
      </c>
      <c r="K278" s="11" t="s">
        <v>243</v>
      </c>
      <c r="L278" s="10" t="s">
        <v>335</v>
      </c>
      <c r="M278" s="12">
        <v>2684213</v>
      </c>
      <c r="N278" s="54">
        <v>2684213</v>
      </c>
      <c r="O278" s="50"/>
      <c r="P278" s="54">
        <v>127667.22</v>
      </c>
      <c r="Q278" s="50"/>
      <c r="R278" s="54">
        <v>0</v>
      </c>
      <c r="S278" s="50"/>
      <c r="T278" s="50"/>
      <c r="U278" s="54">
        <v>0</v>
      </c>
      <c r="V278" s="50"/>
      <c r="W278" s="12">
        <v>0</v>
      </c>
      <c r="X278" s="54">
        <v>2556545.7799999998</v>
      </c>
      <c r="Y278" s="50"/>
    </row>
    <row r="279" spans="2:25" x14ac:dyDescent="0.35">
      <c r="B279" s="52" t="s">
        <v>216</v>
      </c>
      <c r="C279" s="50"/>
      <c r="D279" s="50"/>
      <c r="E279" s="50"/>
      <c r="F279" s="50"/>
      <c r="G279" s="14" t="s">
        <v>190</v>
      </c>
      <c r="H279" s="14">
        <v>2240</v>
      </c>
      <c r="J279" s="14">
        <v>1320</v>
      </c>
      <c r="K279" s="14"/>
      <c r="L279" s="13" t="s">
        <v>217</v>
      </c>
      <c r="M279" s="15">
        <v>2684213</v>
      </c>
      <c r="N279" s="49">
        <v>2684213</v>
      </c>
      <c r="O279" s="50"/>
      <c r="P279" s="49">
        <v>127667.22</v>
      </c>
      <c r="Q279" s="50"/>
      <c r="R279" s="49">
        <v>0</v>
      </c>
      <c r="S279" s="50"/>
      <c r="T279" s="50"/>
      <c r="U279" s="49">
        <v>0</v>
      </c>
      <c r="V279" s="50"/>
      <c r="W279" s="15">
        <v>0</v>
      </c>
      <c r="X279" s="49">
        <v>2556545.7799999998</v>
      </c>
      <c r="Y279" s="50"/>
    </row>
    <row r="280" spans="2:25" x14ac:dyDescent="0.35">
      <c r="B280" s="55" t="s">
        <v>336</v>
      </c>
      <c r="C280" s="50"/>
      <c r="D280" s="50"/>
      <c r="E280" s="50"/>
      <c r="F280" s="50"/>
      <c r="G280" s="8" t="s">
        <v>243</v>
      </c>
      <c r="H280" s="8" t="s">
        <v>243</v>
      </c>
      <c r="J280" s="8" t="s">
        <v>243</v>
      </c>
      <c r="K280" s="8" t="s">
        <v>243</v>
      </c>
      <c r="L280" s="7" t="s">
        <v>337</v>
      </c>
      <c r="M280" s="9">
        <v>2551627305</v>
      </c>
      <c r="N280" s="56">
        <v>2551627305</v>
      </c>
      <c r="O280" s="50"/>
      <c r="P280" s="56">
        <v>0</v>
      </c>
      <c r="Q280" s="50"/>
      <c r="R280" s="56">
        <v>931071606.54999995</v>
      </c>
      <c r="S280" s="50"/>
      <c r="T280" s="50"/>
      <c r="U280" s="56">
        <v>1468839529.9000001</v>
      </c>
      <c r="V280" s="50"/>
      <c r="W280" s="9">
        <v>1468081195.96</v>
      </c>
      <c r="X280" s="56">
        <v>151716168.55000001</v>
      </c>
      <c r="Y280" s="50"/>
    </row>
    <row r="281" spans="2:25" ht="21" x14ac:dyDescent="0.35">
      <c r="B281" s="53" t="s">
        <v>338</v>
      </c>
      <c r="C281" s="50"/>
      <c r="D281" s="50"/>
      <c r="E281" s="50"/>
      <c r="F281" s="50"/>
      <c r="G281" s="11" t="s">
        <v>243</v>
      </c>
      <c r="H281" s="11" t="s">
        <v>243</v>
      </c>
      <c r="J281" s="11" t="s">
        <v>243</v>
      </c>
      <c r="K281" s="11" t="s">
        <v>243</v>
      </c>
      <c r="L281" s="10" t="s">
        <v>339</v>
      </c>
      <c r="M281" s="12">
        <v>274109915</v>
      </c>
      <c r="N281" s="54">
        <v>274109915</v>
      </c>
      <c r="O281" s="50"/>
      <c r="P281" s="54">
        <v>0</v>
      </c>
      <c r="Q281" s="50"/>
      <c r="R281" s="54">
        <v>145507751.47999999</v>
      </c>
      <c r="S281" s="50"/>
      <c r="T281" s="50"/>
      <c r="U281" s="54">
        <v>128602163.52</v>
      </c>
      <c r="V281" s="50"/>
      <c r="W281" s="12">
        <v>128602163.52</v>
      </c>
      <c r="X281" s="54">
        <v>0</v>
      </c>
      <c r="Y281" s="50"/>
    </row>
    <row r="282" spans="2:25" ht="20" x14ac:dyDescent="0.35">
      <c r="B282" s="52" t="s">
        <v>220</v>
      </c>
      <c r="C282" s="50"/>
      <c r="D282" s="50"/>
      <c r="E282" s="50"/>
      <c r="F282" s="50"/>
      <c r="G282" s="14" t="s">
        <v>14</v>
      </c>
      <c r="H282" s="14">
        <v>1310</v>
      </c>
      <c r="J282" s="14">
        <v>1330</v>
      </c>
      <c r="K282" s="14" t="s">
        <v>221</v>
      </c>
      <c r="L282" s="13" t="s">
        <v>222</v>
      </c>
      <c r="M282" s="15">
        <v>274109915</v>
      </c>
      <c r="N282" s="49">
        <v>274109915</v>
      </c>
      <c r="O282" s="50"/>
      <c r="P282" s="49">
        <v>0</v>
      </c>
      <c r="Q282" s="50"/>
      <c r="R282" s="49">
        <v>145507751.47999999</v>
      </c>
      <c r="S282" s="50"/>
      <c r="T282" s="50"/>
      <c r="U282" s="49">
        <v>128602163.52</v>
      </c>
      <c r="V282" s="50"/>
      <c r="W282" s="15">
        <v>128602163.52</v>
      </c>
      <c r="X282" s="49">
        <v>0</v>
      </c>
      <c r="Y282" s="50"/>
    </row>
    <row r="283" spans="2:25" x14ac:dyDescent="0.35">
      <c r="B283" s="53" t="s">
        <v>340</v>
      </c>
      <c r="C283" s="50"/>
      <c r="D283" s="50"/>
      <c r="E283" s="50"/>
      <c r="F283" s="50"/>
      <c r="G283" s="11" t="s">
        <v>243</v>
      </c>
      <c r="H283" s="11" t="s">
        <v>243</v>
      </c>
      <c r="J283" s="11" t="s">
        <v>243</v>
      </c>
      <c r="K283" s="11" t="s">
        <v>243</v>
      </c>
      <c r="L283" s="10" t="s">
        <v>341</v>
      </c>
      <c r="M283" s="12">
        <v>8607121</v>
      </c>
      <c r="N283" s="54">
        <v>8607121</v>
      </c>
      <c r="O283" s="50"/>
      <c r="P283" s="54">
        <v>0</v>
      </c>
      <c r="Q283" s="50"/>
      <c r="R283" s="54">
        <v>364726.22</v>
      </c>
      <c r="S283" s="50"/>
      <c r="T283" s="50"/>
      <c r="U283" s="54">
        <v>1526226.23</v>
      </c>
      <c r="V283" s="50"/>
      <c r="W283" s="12">
        <v>767892.29</v>
      </c>
      <c r="X283" s="54">
        <v>6716168.5499999998</v>
      </c>
      <c r="Y283" s="50"/>
    </row>
    <row r="284" spans="2:25" x14ac:dyDescent="0.35">
      <c r="B284" s="52" t="s">
        <v>225</v>
      </c>
      <c r="C284" s="50"/>
      <c r="D284" s="50"/>
      <c r="E284" s="50"/>
      <c r="F284" s="50"/>
      <c r="G284" s="14" t="s">
        <v>14</v>
      </c>
      <c r="H284" s="14">
        <v>1320</v>
      </c>
      <c r="J284" s="14">
        <v>1320</v>
      </c>
      <c r="K284" s="14"/>
      <c r="L284" s="13" t="s">
        <v>226</v>
      </c>
      <c r="M284" s="15">
        <v>8607121</v>
      </c>
      <c r="N284" s="49">
        <v>8607121</v>
      </c>
      <c r="O284" s="50"/>
      <c r="P284" s="49">
        <v>0</v>
      </c>
      <c r="Q284" s="50"/>
      <c r="R284" s="49">
        <v>364726.22</v>
      </c>
      <c r="S284" s="50"/>
      <c r="T284" s="50"/>
      <c r="U284" s="49">
        <v>1526226.23</v>
      </c>
      <c r="V284" s="50"/>
      <c r="W284" s="15">
        <v>767892.29</v>
      </c>
      <c r="X284" s="49">
        <v>6716168.5499999998</v>
      </c>
      <c r="Y284" s="50"/>
    </row>
    <row r="285" spans="2:25" x14ac:dyDescent="0.35">
      <c r="B285" s="53" t="s">
        <v>342</v>
      </c>
      <c r="C285" s="50"/>
      <c r="D285" s="50"/>
      <c r="E285" s="50"/>
      <c r="F285" s="50"/>
      <c r="G285" s="11" t="s">
        <v>243</v>
      </c>
      <c r="H285" s="11" t="s">
        <v>243</v>
      </c>
      <c r="J285" s="11" t="s">
        <v>243</v>
      </c>
      <c r="K285" s="11" t="s">
        <v>243</v>
      </c>
      <c r="L285" s="10" t="s">
        <v>343</v>
      </c>
      <c r="M285" s="12">
        <v>544000000</v>
      </c>
      <c r="N285" s="54">
        <v>544000000</v>
      </c>
      <c r="O285" s="50"/>
      <c r="P285" s="54">
        <v>0</v>
      </c>
      <c r="Q285" s="50"/>
      <c r="R285" s="54">
        <v>200783225.75</v>
      </c>
      <c r="S285" s="50"/>
      <c r="T285" s="50"/>
      <c r="U285" s="54">
        <v>198216774.25</v>
      </c>
      <c r="V285" s="50"/>
      <c r="W285" s="12">
        <v>198216774.25</v>
      </c>
      <c r="X285" s="54">
        <v>145000000</v>
      </c>
      <c r="Y285" s="50"/>
    </row>
    <row r="286" spans="2:25" x14ac:dyDescent="0.35">
      <c r="B286" s="52" t="s">
        <v>229</v>
      </c>
      <c r="C286" s="50"/>
      <c r="D286" s="50"/>
      <c r="E286" s="50"/>
      <c r="F286" s="50"/>
      <c r="G286" s="14" t="s">
        <v>14</v>
      </c>
      <c r="H286" s="14">
        <v>1320</v>
      </c>
      <c r="J286" s="14">
        <v>1320</v>
      </c>
      <c r="K286" s="14"/>
      <c r="L286" s="13" t="s">
        <v>230</v>
      </c>
      <c r="M286" s="15">
        <v>544000000</v>
      </c>
      <c r="N286" s="49">
        <v>544000000</v>
      </c>
      <c r="O286" s="50"/>
      <c r="P286" s="49">
        <v>0</v>
      </c>
      <c r="Q286" s="50"/>
      <c r="R286" s="49">
        <v>200783225.75</v>
      </c>
      <c r="S286" s="50"/>
      <c r="T286" s="50"/>
      <c r="U286" s="49">
        <v>198216774.25</v>
      </c>
      <c r="V286" s="50"/>
      <c r="W286" s="15">
        <v>198216774.25</v>
      </c>
      <c r="X286" s="49">
        <v>145000000</v>
      </c>
      <c r="Y286" s="50"/>
    </row>
    <row r="287" spans="2:25" ht="21" x14ac:dyDescent="0.35">
      <c r="B287" s="53" t="s">
        <v>344</v>
      </c>
      <c r="C287" s="50"/>
      <c r="D287" s="50"/>
      <c r="E287" s="50"/>
      <c r="F287" s="50"/>
      <c r="G287" s="11" t="s">
        <v>243</v>
      </c>
      <c r="H287" s="11" t="s">
        <v>243</v>
      </c>
      <c r="J287" s="11" t="s">
        <v>243</v>
      </c>
      <c r="K287" s="11" t="s">
        <v>243</v>
      </c>
      <c r="L287" s="10" t="s">
        <v>345</v>
      </c>
      <c r="M287" s="12">
        <v>1721410269</v>
      </c>
      <c r="N287" s="54">
        <v>1721410269</v>
      </c>
      <c r="O287" s="50"/>
      <c r="P287" s="54">
        <v>0</v>
      </c>
      <c r="Q287" s="50"/>
      <c r="R287" s="54">
        <v>582582251.5</v>
      </c>
      <c r="S287" s="50"/>
      <c r="T287" s="50"/>
      <c r="U287" s="54">
        <v>1138828017.5</v>
      </c>
      <c r="V287" s="50"/>
      <c r="W287" s="12">
        <v>1138828017.5</v>
      </c>
      <c r="X287" s="54">
        <v>0</v>
      </c>
      <c r="Y287" s="50"/>
    </row>
    <row r="288" spans="2:25" ht="20" x14ac:dyDescent="0.35">
      <c r="B288" s="52" t="s">
        <v>233</v>
      </c>
      <c r="C288" s="50"/>
      <c r="D288" s="50"/>
      <c r="E288" s="50"/>
      <c r="F288" s="50"/>
      <c r="G288" s="14" t="s">
        <v>14</v>
      </c>
      <c r="H288" s="14">
        <v>1</v>
      </c>
      <c r="J288" s="14">
        <v>1</v>
      </c>
      <c r="K288" s="14"/>
      <c r="L288" s="13" t="s">
        <v>234</v>
      </c>
      <c r="M288" s="15">
        <v>1721410269</v>
      </c>
      <c r="N288" s="49">
        <v>1721410269</v>
      </c>
      <c r="O288" s="50"/>
      <c r="P288" s="49">
        <v>0</v>
      </c>
      <c r="Q288" s="50"/>
      <c r="R288" s="49">
        <v>582582251.5</v>
      </c>
      <c r="S288" s="50"/>
      <c r="T288" s="50"/>
      <c r="U288" s="49">
        <v>1138828017.5</v>
      </c>
      <c r="V288" s="50"/>
      <c r="W288" s="15">
        <v>1138828017.5</v>
      </c>
      <c r="X288" s="49">
        <v>0</v>
      </c>
      <c r="Y288" s="50"/>
    </row>
    <row r="289" spans="2:25" ht="21" x14ac:dyDescent="0.35">
      <c r="B289" s="53" t="s">
        <v>348</v>
      </c>
      <c r="C289" s="50"/>
      <c r="D289" s="50"/>
      <c r="E289" s="50"/>
      <c r="F289" s="50"/>
      <c r="G289" s="11" t="s">
        <v>243</v>
      </c>
      <c r="H289" s="11" t="s">
        <v>243</v>
      </c>
      <c r="J289" s="11" t="s">
        <v>243</v>
      </c>
      <c r="K289" s="11" t="s">
        <v>243</v>
      </c>
      <c r="L289" s="10" t="s">
        <v>349</v>
      </c>
      <c r="M289" s="12">
        <v>3500000</v>
      </c>
      <c r="N289" s="54">
        <v>3500000</v>
      </c>
      <c r="O289" s="50"/>
      <c r="P289" s="54">
        <v>0</v>
      </c>
      <c r="Q289" s="50"/>
      <c r="R289" s="54">
        <v>1833651.6</v>
      </c>
      <c r="S289" s="50"/>
      <c r="T289" s="50"/>
      <c r="U289" s="54">
        <v>1666348.4</v>
      </c>
      <c r="V289" s="50"/>
      <c r="W289" s="12">
        <v>1666348.4</v>
      </c>
      <c r="X289" s="54">
        <v>0</v>
      </c>
      <c r="Y289" s="50"/>
    </row>
    <row r="290" spans="2:25" x14ac:dyDescent="0.35">
      <c r="B290" s="52" t="s">
        <v>237</v>
      </c>
      <c r="C290" s="50"/>
      <c r="D290" s="50"/>
      <c r="E290" s="50"/>
      <c r="F290" s="50"/>
      <c r="G290" s="14" t="s">
        <v>14</v>
      </c>
      <c r="H290" s="14">
        <v>1330</v>
      </c>
      <c r="J290" s="14">
        <v>1320</v>
      </c>
      <c r="K290" s="14" t="s">
        <v>41</v>
      </c>
      <c r="L290" s="13" t="s">
        <v>238</v>
      </c>
      <c r="M290" s="15">
        <v>3500000</v>
      </c>
      <c r="N290" s="49">
        <v>3500000</v>
      </c>
      <c r="O290" s="50"/>
      <c r="P290" s="49">
        <v>0</v>
      </c>
      <c r="Q290" s="50"/>
      <c r="R290" s="49">
        <v>1833651.6</v>
      </c>
      <c r="S290" s="50"/>
      <c r="T290" s="50"/>
      <c r="U290" s="49">
        <v>1666348.4</v>
      </c>
      <c r="V290" s="50"/>
      <c r="W290" s="15">
        <v>1666348.4</v>
      </c>
      <c r="X290" s="49">
        <v>0</v>
      </c>
      <c r="Y290" s="50"/>
    </row>
    <row r="291" spans="2:25" x14ac:dyDescent="0.35">
      <c r="B291" s="55" t="s">
        <v>350</v>
      </c>
      <c r="C291" s="50"/>
      <c r="D291" s="50"/>
      <c r="E291" s="50"/>
      <c r="F291" s="50"/>
      <c r="G291" s="8" t="s">
        <v>243</v>
      </c>
      <c r="H291" s="8" t="s">
        <v>243</v>
      </c>
      <c r="J291" s="8" t="s">
        <v>243</v>
      </c>
      <c r="K291" s="8" t="s">
        <v>243</v>
      </c>
      <c r="L291" s="7" t="s">
        <v>351</v>
      </c>
      <c r="M291" s="9">
        <v>0</v>
      </c>
      <c r="N291" s="56">
        <v>0</v>
      </c>
      <c r="O291" s="50"/>
      <c r="P291" s="56">
        <v>0</v>
      </c>
      <c r="Q291" s="50"/>
      <c r="R291" s="56">
        <v>0</v>
      </c>
      <c r="S291" s="50"/>
      <c r="T291" s="50"/>
      <c r="U291" s="56">
        <v>0</v>
      </c>
      <c r="V291" s="50"/>
      <c r="W291" s="9">
        <v>0</v>
      </c>
      <c r="X291" s="56">
        <v>0</v>
      </c>
      <c r="Y291" s="50"/>
    </row>
    <row r="292" spans="2:25" ht="21" x14ac:dyDescent="0.35">
      <c r="B292" s="53" t="s">
        <v>352</v>
      </c>
      <c r="C292" s="50"/>
      <c r="D292" s="50"/>
      <c r="E292" s="50"/>
      <c r="F292" s="50"/>
      <c r="G292" s="11" t="s">
        <v>243</v>
      </c>
      <c r="H292" s="11" t="s">
        <v>243</v>
      </c>
      <c r="J292" s="11" t="s">
        <v>243</v>
      </c>
      <c r="K292" s="11" t="s">
        <v>243</v>
      </c>
      <c r="L292" s="10" t="s">
        <v>353</v>
      </c>
      <c r="M292" s="12">
        <v>0</v>
      </c>
      <c r="N292" s="54">
        <v>0</v>
      </c>
      <c r="O292" s="50"/>
      <c r="P292" s="54">
        <v>0</v>
      </c>
      <c r="Q292" s="50"/>
      <c r="R292" s="54">
        <v>0</v>
      </c>
      <c r="S292" s="50"/>
      <c r="T292" s="50"/>
      <c r="U292" s="54">
        <v>0</v>
      </c>
      <c r="V292" s="50"/>
      <c r="W292" s="12">
        <v>0</v>
      </c>
      <c r="X292" s="54">
        <v>0</v>
      </c>
      <c r="Y292" s="50"/>
    </row>
    <row r="293" spans="2:25" x14ac:dyDescent="0.35">
      <c r="B293" s="52" t="s">
        <v>239</v>
      </c>
      <c r="C293" s="50"/>
      <c r="D293" s="50"/>
      <c r="E293" s="50"/>
      <c r="F293" s="50"/>
      <c r="G293" s="14" t="s">
        <v>14</v>
      </c>
      <c r="H293" s="14">
        <v>1</v>
      </c>
      <c r="J293" s="14">
        <v>1</v>
      </c>
      <c r="K293" s="14" t="s">
        <v>15</v>
      </c>
      <c r="L293" s="13" t="s">
        <v>240</v>
      </c>
      <c r="M293" s="15">
        <v>0</v>
      </c>
      <c r="N293" s="49">
        <v>0</v>
      </c>
      <c r="O293" s="50"/>
      <c r="P293" s="49">
        <v>0</v>
      </c>
      <c r="Q293" s="50"/>
      <c r="R293" s="49">
        <v>0</v>
      </c>
      <c r="S293" s="50"/>
      <c r="T293" s="50"/>
      <c r="U293" s="49">
        <v>0</v>
      </c>
      <c r="V293" s="50"/>
      <c r="W293" s="15">
        <v>0</v>
      </c>
      <c r="X293" s="49">
        <v>0</v>
      </c>
      <c r="Y293" s="50"/>
    </row>
    <row r="294" spans="2:25" x14ac:dyDescent="0.35">
      <c r="B294" s="52" t="s">
        <v>239</v>
      </c>
      <c r="C294" s="50"/>
      <c r="D294" s="50"/>
      <c r="E294" s="50"/>
      <c r="F294" s="50"/>
      <c r="G294" s="14" t="s">
        <v>190</v>
      </c>
      <c r="H294" s="14">
        <v>1</v>
      </c>
      <c r="J294" s="14">
        <v>1</v>
      </c>
      <c r="K294" s="14" t="s">
        <v>15</v>
      </c>
      <c r="L294" s="13" t="s">
        <v>240</v>
      </c>
      <c r="M294" s="15">
        <v>0</v>
      </c>
      <c r="N294" s="49">
        <v>0</v>
      </c>
      <c r="O294" s="50"/>
      <c r="P294" s="49">
        <v>0</v>
      </c>
      <c r="Q294" s="50"/>
      <c r="R294" s="49">
        <v>0</v>
      </c>
      <c r="S294" s="50"/>
      <c r="T294" s="50"/>
      <c r="U294" s="49">
        <v>0</v>
      </c>
      <c r="V294" s="50"/>
      <c r="W294" s="15">
        <v>0</v>
      </c>
      <c r="X294" s="49">
        <v>0</v>
      </c>
      <c r="Y294" s="50"/>
    </row>
    <row r="295" spans="2:25" x14ac:dyDescent="0.35">
      <c r="B295" s="58" t="s">
        <v>356</v>
      </c>
      <c r="C295" s="50"/>
      <c r="D295" s="50"/>
      <c r="E295" s="50"/>
      <c r="F295" s="50"/>
      <c r="G295" s="4" t="s">
        <v>243</v>
      </c>
      <c r="H295" s="4" t="s">
        <v>243</v>
      </c>
      <c r="J295" s="4" t="s">
        <v>243</v>
      </c>
      <c r="K295" s="4" t="s">
        <v>243</v>
      </c>
      <c r="L295" s="5" t="s">
        <v>357</v>
      </c>
      <c r="M295" s="6">
        <v>107610560930</v>
      </c>
      <c r="N295" s="57">
        <v>107610560930</v>
      </c>
      <c r="O295" s="50"/>
      <c r="P295" s="57">
        <v>1456028613.0599999</v>
      </c>
      <c r="Q295" s="50"/>
      <c r="R295" s="57">
        <v>14048332791.84</v>
      </c>
      <c r="S295" s="50"/>
      <c r="T295" s="50"/>
      <c r="U295" s="57">
        <v>59562583308.849998</v>
      </c>
      <c r="V295" s="50"/>
      <c r="W295" s="6">
        <v>59451468738.940002</v>
      </c>
      <c r="X295" s="57">
        <v>32543616216.25</v>
      </c>
      <c r="Y295" s="50"/>
    </row>
    <row r="296" spans="2:25" x14ac:dyDescent="0.35">
      <c r="B296" s="55" t="s">
        <v>282</v>
      </c>
      <c r="C296" s="50"/>
      <c r="D296" s="50"/>
      <c r="E296" s="50"/>
      <c r="F296" s="50"/>
      <c r="G296" s="8" t="s">
        <v>243</v>
      </c>
      <c r="H296" s="8" t="s">
        <v>243</v>
      </c>
      <c r="J296" s="8" t="s">
        <v>243</v>
      </c>
      <c r="K296" s="8" t="s">
        <v>243</v>
      </c>
      <c r="L296" s="7" t="s">
        <v>283</v>
      </c>
      <c r="M296" s="9">
        <v>83911106353</v>
      </c>
      <c r="N296" s="56">
        <v>83911106353</v>
      </c>
      <c r="O296" s="50"/>
      <c r="P296" s="56">
        <v>0</v>
      </c>
      <c r="Q296" s="50"/>
      <c r="R296" s="56">
        <v>6929750795.0799999</v>
      </c>
      <c r="S296" s="50"/>
      <c r="T296" s="50"/>
      <c r="U296" s="56">
        <v>50661345329.290001</v>
      </c>
      <c r="V296" s="50"/>
      <c r="W296" s="9">
        <v>50661345329.290001</v>
      </c>
      <c r="X296" s="56">
        <v>26320010228.630001</v>
      </c>
      <c r="Y296" s="50"/>
    </row>
    <row r="297" spans="2:25" x14ac:dyDescent="0.35">
      <c r="B297" s="53" t="s">
        <v>284</v>
      </c>
      <c r="C297" s="50"/>
      <c r="D297" s="50"/>
      <c r="E297" s="50"/>
      <c r="F297" s="50"/>
      <c r="G297" s="11" t="s">
        <v>243</v>
      </c>
      <c r="H297" s="11" t="s">
        <v>243</v>
      </c>
      <c r="J297" s="11" t="s">
        <v>243</v>
      </c>
      <c r="K297" s="11" t="s">
        <v>243</v>
      </c>
      <c r="L297" s="10" t="s">
        <v>285</v>
      </c>
      <c r="M297" s="12">
        <v>26027766740</v>
      </c>
      <c r="N297" s="54">
        <v>26427766740</v>
      </c>
      <c r="O297" s="50"/>
      <c r="P297" s="54">
        <v>0</v>
      </c>
      <c r="Q297" s="50"/>
      <c r="R297" s="54">
        <v>0</v>
      </c>
      <c r="S297" s="50"/>
      <c r="T297" s="50"/>
      <c r="U297" s="54">
        <v>16321050276.99</v>
      </c>
      <c r="V297" s="50"/>
      <c r="W297" s="12">
        <v>16321050276.99</v>
      </c>
      <c r="X297" s="54">
        <v>10106716463.01</v>
      </c>
      <c r="Y297" s="50"/>
    </row>
    <row r="298" spans="2:25" x14ac:dyDescent="0.35">
      <c r="B298" s="52" t="s">
        <v>13</v>
      </c>
      <c r="C298" s="50"/>
      <c r="D298" s="50"/>
      <c r="E298" s="50"/>
      <c r="F298" s="50"/>
      <c r="G298" s="14" t="s">
        <v>14</v>
      </c>
      <c r="H298" s="14">
        <v>1111</v>
      </c>
      <c r="J298" s="14">
        <v>1320</v>
      </c>
      <c r="K298" s="14" t="s">
        <v>15</v>
      </c>
      <c r="L298" s="13" t="s">
        <v>16</v>
      </c>
      <c r="M298" s="15">
        <v>24698499192</v>
      </c>
      <c r="N298" s="49">
        <v>24698499192</v>
      </c>
      <c r="O298" s="50"/>
      <c r="P298" s="49">
        <v>0</v>
      </c>
      <c r="Q298" s="50"/>
      <c r="R298" s="49">
        <v>0</v>
      </c>
      <c r="S298" s="50"/>
      <c r="T298" s="50"/>
      <c r="U298" s="49">
        <v>15163445616.27</v>
      </c>
      <c r="V298" s="50"/>
      <c r="W298" s="15">
        <v>15163445616.27</v>
      </c>
      <c r="X298" s="49">
        <v>9535053575.7299995</v>
      </c>
      <c r="Y298" s="50"/>
    </row>
    <row r="299" spans="2:25" x14ac:dyDescent="0.35">
      <c r="B299" s="52" t="s">
        <v>20</v>
      </c>
      <c r="C299" s="50"/>
      <c r="D299" s="50"/>
      <c r="E299" s="50"/>
      <c r="F299" s="50"/>
      <c r="G299" s="14" t="s">
        <v>14</v>
      </c>
      <c r="H299" s="14">
        <v>1111</v>
      </c>
      <c r="J299" s="14">
        <v>1320</v>
      </c>
      <c r="K299" s="14"/>
      <c r="L299" s="13" t="s">
        <v>21</v>
      </c>
      <c r="M299" s="15">
        <v>1329267548</v>
      </c>
      <c r="N299" s="49">
        <v>1729267548</v>
      </c>
      <c r="O299" s="50"/>
      <c r="P299" s="49">
        <v>0</v>
      </c>
      <c r="Q299" s="50"/>
      <c r="R299" s="49">
        <v>0</v>
      </c>
      <c r="S299" s="50"/>
      <c r="T299" s="50"/>
      <c r="U299" s="49">
        <v>1157604660.72</v>
      </c>
      <c r="V299" s="50"/>
      <c r="W299" s="15">
        <v>1157604660.72</v>
      </c>
      <c r="X299" s="49">
        <v>571662887.27999997</v>
      </c>
      <c r="Y299" s="50"/>
    </row>
    <row r="300" spans="2:25" x14ac:dyDescent="0.35">
      <c r="B300" s="53" t="s">
        <v>286</v>
      </c>
      <c r="C300" s="50"/>
      <c r="D300" s="50"/>
      <c r="E300" s="50"/>
      <c r="F300" s="50"/>
      <c r="G300" s="11" t="s">
        <v>243</v>
      </c>
      <c r="H300" s="11" t="s">
        <v>243</v>
      </c>
      <c r="J300" s="11" t="s">
        <v>243</v>
      </c>
      <c r="K300" s="11" t="s">
        <v>243</v>
      </c>
      <c r="L300" s="10" t="s">
        <v>287</v>
      </c>
      <c r="M300" s="12">
        <v>3362656574</v>
      </c>
      <c r="N300" s="54">
        <v>3362656574</v>
      </c>
      <c r="O300" s="50"/>
      <c r="P300" s="54">
        <v>0</v>
      </c>
      <c r="Q300" s="50"/>
      <c r="R300" s="54">
        <v>0</v>
      </c>
      <c r="S300" s="50"/>
      <c r="T300" s="50"/>
      <c r="U300" s="54">
        <v>2134910802.3</v>
      </c>
      <c r="V300" s="50"/>
      <c r="W300" s="12">
        <v>2134910802.3</v>
      </c>
      <c r="X300" s="54">
        <v>1227745771.7</v>
      </c>
      <c r="Y300" s="50"/>
    </row>
    <row r="301" spans="2:25" x14ac:dyDescent="0.35">
      <c r="B301" s="52" t="s">
        <v>22</v>
      </c>
      <c r="C301" s="50"/>
      <c r="D301" s="50"/>
      <c r="E301" s="50"/>
      <c r="F301" s="50"/>
      <c r="G301" s="14" t="s">
        <v>14</v>
      </c>
      <c r="H301" s="14">
        <v>1111</v>
      </c>
      <c r="J301" s="14">
        <v>1320</v>
      </c>
      <c r="K301" s="14"/>
      <c r="L301" s="13" t="s">
        <v>23</v>
      </c>
      <c r="M301" s="15">
        <v>1714562690</v>
      </c>
      <c r="N301" s="49">
        <v>1714562690</v>
      </c>
      <c r="O301" s="50"/>
      <c r="P301" s="49">
        <v>0</v>
      </c>
      <c r="Q301" s="50"/>
      <c r="R301" s="49">
        <v>0</v>
      </c>
      <c r="S301" s="50"/>
      <c r="T301" s="50"/>
      <c r="U301" s="49">
        <v>1226115968.1800001</v>
      </c>
      <c r="V301" s="50"/>
      <c r="W301" s="15">
        <v>1226115968.1800001</v>
      </c>
      <c r="X301" s="49">
        <v>488446721.81999999</v>
      </c>
      <c r="Y301" s="50"/>
    </row>
    <row r="302" spans="2:25" x14ac:dyDescent="0.35">
      <c r="B302" s="52" t="s">
        <v>26</v>
      </c>
      <c r="C302" s="50"/>
      <c r="D302" s="50"/>
      <c r="E302" s="50"/>
      <c r="F302" s="50"/>
      <c r="G302" s="14" t="s">
        <v>14</v>
      </c>
      <c r="H302" s="14">
        <v>1111</v>
      </c>
      <c r="J302" s="14">
        <v>1320</v>
      </c>
      <c r="K302" s="14"/>
      <c r="L302" s="13" t="s">
        <v>27</v>
      </c>
      <c r="M302" s="15">
        <v>1648093884</v>
      </c>
      <c r="N302" s="49">
        <v>1648093884</v>
      </c>
      <c r="O302" s="50"/>
      <c r="P302" s="49">
        <v>0</v>
      </c>
      <c r="Q302" s="50"/>
      <c r="R302" s="49">
        <v>0</v>
      </c>
      <c r="S302" s="50"/>
      <c r="T302" s="50"/>
      <c r="U302" s="49">
        <v>908794834.12</v>
      </c>
      <c r="V302" s="50"/>
      <c r="W302" s="15">
        <v>908794834.12</v>
      </c>
      <c r="X302" s="49">
        <v>739299049.88</v>
      </c>
      <c r="Y302" s="50"/>
    </row>
    <row r="303" spans="2:25" x14ac:dyDescent="0.35">
      <c r="B303" s="53" t="s">
        <v>288</v>
      </c>
      <c r="C303" s="50"/>
      <c r="D303" s="50"/>
      <c r="E303" s="50"/>
      <c r="F303" s="50"/>
      <c r="G303" s="11" t="s">
        <v>243</v>
      </c>
      <c r="H303" s="11" t="s">
        <v>243</v>
      </c>
      <c r="J303" s="11" t="s">
        <v>243</v>
      </c>
      <c r="K303" s="11" t="s">
        <v>243</v>
      </c>
      <c r="L303" s="10" t="s">
        <v>289</v>
      </c>
      <c r="M303" s="12">
        <v>36233213318</v>
      </c>
      <c r="N303" s="54">
        <v>35833213318</v>
      </c>
      <c r="O303" s="50"/>
      <c r="P303" s="54">
        <v>0</v>
      </c>
      <c r="Q303" s="50"/>
      <c r="R303" s="54">
        <v>0</v>
      </c>
      <c r="S303" s="50"/>
      <c r="T303" s="50"/>
      <c r="U303" s="54">
        <v>21072665324.080002</v>
      </c>
      <c r="V303" s="50"/>
      <c r="W303" s="12">
        <v>21072665324.080002</v>
      </c>
      <c r="X303" s="54">
        <v>14760547993.92</v>
      </c>
      <c r="Y303" s="50"/>
    </row>
    <row r="304" spans="2:25" x14ac:dyDescent="0.35">
      <c r="B304" s="52" t="s">
        <v>30</v>
      </c>
      <c r="C304" s="50"/>
      <c r="D304" s="50"/>
      <c r="E304" s="50"/>
      <c r="F304" s="50"/>
      <c r="G304" s="14" t="s">
        <v>14</v>
      </c>
      <c r="H304" s="14">
        <v>1111</v>
      </c>
      <c r="J304" s="14">
        <v>1320</v>
      </c>
      <c r="K304" s="14"/>
      <c r="L304" s="13" t="s">
        <v>31</v>
      </c>
      <c r="M304" s="15">
        <v>7492679314</v>
      </c>
      <c r="N304" s="49">
        <v>7492679314</v>
      </c>
      <c r="O304" s="50"/>
      <c r="P304" s="49">
        <v>0</v>
      </c>
      <c r="Q304" s="50"/>
      <c r="R304" s="49">
        <v>0</v>
      </c>
      <c r="S304" s="50"/>
      <c r="T304" s="50"/>
      <c r="U304" s="49">
        <v>4789737106.8100004</v>
      </c>
      <c r="V304" s="50"/>
      <c r="W304" s="15">
        <v>4789737106.8100004</v>
      </c>
      <c r="X304" s="49">
        <v>2702942207.1900001</v>
      </c>
      <c r="Y304" s="50"/>
    </row>
    <row r="305" spans="2:25" x14ac:dyDescent="0.35">
      <c r="B305" s="52" t="s">
        <v>32</v>
      </c>
      <c r="C305" s="50"/>
      <c r="D305" s="50"/>
      <c r="E305" s="50"/>
      <c r="F305" s="50"/>
      <c r="G305" s="14" t="s">
        <v>14</v>
      </c>
      <c r="H305" s="14">
        <v>1111</v>
      </c>
      <c r="J305" s="14">
        <v>1320</v>
      </c>
      <c r="K305" s="14"/>
      <c r="L305" s="13" t="s">
        <v>33</v>
      </c>
      <c r="M305" s="15">
        <v>3047801317</v>
      </c>
      <c r="N305" s="49">
        <v>3147801317</v>
      </c>
      <c r="O305" s="50"/>
      <c r="P305" s="49">
        <v>0</v>
      </c>
      <c r="Q305" s="50"/>
      <c r="R305" s="49">
        <v>0</v>
      </c>
      <c r="S305" s="50"/>
      <c r="T305" s="50"/>
      <c r="U305" s="49">
        <v>2080679102.6600001</v>
      </c>
      <c r="V305" s="50"/>
      <c r="W305" s="15">
        <v>2080679102.6600001</v>
      </c>
      <c r="X305" s="49">
        <v>1067122214.34</v>
      </c>
      <c r="Y305" s="50"/>
    </row>
    <row r="306" spans="2:25" x14ac:dyDescent="0.35">
      <c r="B306" s="52" t="s">
        <v>34</v>
      </c>
      <c r="C306" s="50"/>
      <c r="D306" s="50"/>
      <c r="E306" s="50"/>
      <c r="F306" s="50"/>
      <c r="G306" s="14" t="s">
        <v>14</v>
      </c>
      <c r="H306" s="14">
        <v>1111</v>
      </c>
      <c r="J306" s="14">
        <v>1320</v>
      </c>
      <c r="K306" s="14"/>
      <c r="L306" s="13" t="s">
        <v>35</v>
      </c>
      <c r="M306" s="15">
        <v>5047972049</v>
      </c>
      <c r="N306" s="49">
        <v>5047972049</v>
      </c>
      <c r="O306" s="50"/>
      <c r="P306" s="49">
        <v>0</v>
      </c>
      <c r="Q306" s="50"/>
      <c r="R306" s="49">
        <v>0</v>
      </c>
      <c r="S306" s="50"/>
      <c r="T306" s="50"/>
      <c r="U306" s="49">
        <v>22723020.66</v>
      </c>
      <c r="V306" s="50"/>
      <c r="W306" s="15">
        <v>22723020.66</v>
      </c>
      <c r="X306" s="49">
        <v>5025249028.3400002</v>
      </c>
      <c r="Y306" s="50"/>
    </row>
    <row r="307" spans="2:25" x14ac:dyDescent="0.35">
      <c r="B307" s="52" t="s">
        <v>36</v>
      </c>
      <c r="C307" s="50"/>
      <c r="D307" s="50"/>
      <c r="E307" s="50"/>
      <c r="F307" s="50"/>
      <c r="G307" s="14" t="s">
        <v>14</v>
      </c>
      <c r="H307" s="14">
        <v>1111</v>
      </c>
      <c r="J307" s="14">
        <v>1320</v>
      </c>
      <c r="K307" s="14"/>
      <c r="L307" s="13" t="s">
        <v>37</v>
      </c>
      <c r="M307" s="15">
        <v>4496345864</v>
      </c>
      <c r="N307" s="49">
        <v>4496345864</v>
      </c>
      <c r="O307" s="50"/>
      <c r="P307" s="49">
        <v>0</v>
      </c>
      <c r="Q307" s="50"/>
      <c r="R307" s="49">
        <v>0</v>
      </c>
      <c r="S307" s="50"/>
      <c r="T307" s="50"/>
      <c r="U307" s="49">
        <v>4357280218.7299995</v>
      </c>
      <c r="V307" s="50"/>
      <c r="W307" s="15">
        <v>4357280218.7299995</v>
      </c>
      <c r="X307" s="49">
        <v>139065645.27000001</v>
      </c>
      <c r="Y307" s="50"/>
    </row>
    <row r="308" spans="2:25" x14ac:dyDescent="0.35">
      <c r="B308" s="52" t="s">
        <v>38</v>
      </c>
      <c r="C308" s="50"/>
      <c r="D308" s="50"/>
      <c r="E308" s="50"/>
      <c r="F308" s="50"/>
      <c r="G308" s="14" t="s">
        <v>14</v>
      </c>
      <c r="H308" s="14">
        <v>1111</v>
      </c>
      <c r="J308" s="14">
        <v>1320</v>
      </c>
      <c r="K308" s="14"/>
      <c r="L308" s="13" t="s">
        <v>39</v>
      </c>
      <c r="M308" s="15">
        <v>16148414774</v>
      </c>
      <c r="N308" s="49">
        <v>15648414774</v>
      </c>
      <c r="O308" s="50"/>
      <c r="P308" s="49">
        <v>0</v>
      </c>
      <c r="Q308" s="50"/>
      <c r="R308" s="49">
        <v>0</v>
      </c>
      <c r="S308" s="50"/>
      <c r="T308" s="50"/>
      <c r="U308" s="49">
        <v>9822245875.2199993</v>
      </c>
      <c r="V308" s="50"/>
      <c r="W308" s="15">
        <v>9822245875.2199993</v>
      </c>
      <c r="X308" s="49">
        <v>5826168898.7799997</v>
      </c>
      <c r="Y308" s="50"/>
    </row>
    <row r="309" spans="2:25" ht="21" x14ac:dyDescent="0.35">
      <c r="B309" s="53" t="s">
        <v>290</v>
      </c>
      <c r="C309" s="50"/>
      <c r="D309" s="50"/>
      <c r="E309" s="50"/>
      <c r="F309" s="50"/>
      <c r="G309" s="11" t="s">
        <v>243</v>
      </c>
      <c r="H309" s="11" t="s">
        <v>243</v>
      </c>
      <c r="J309" s="11" t="s">
        <v>243</v>
      </c>
      <c r="K309" s="11" t="s">
        <v>243</v>
      </c>
      <c r="L309" s="10" t="s">
        <v>291</v>
      </c>
      <c r="M309" s="12">
        <v>5906127297</v>
      </c>
      <c r="N309" s="54">
        <v>5906127297</v>
      </c>
      <c r="O309" s="50"/>
      <c r="P309" s="54">
        <v>0</v>
      </c>
      <c r="Q309" s="50"/>
      <c r="R309" s="54">
        <v>2312154499.0900002</v>
      </c>
      <c r="S309" s="50"/>
      <c r="T309" s="50"/>
      <c r="U309" s="54">
        <v>3473972797.9099998</v>
      </c>
      <c r="V309" s="50"/>
      <c r="W309" s="12">
        <v>3473972797.9099998</v>
      </c>
      <c r="X309" s="54">
        <v>120000000</v>
      </c>
      <c r="Y309" s="50"/>
    </row>
    <row r="310" spans="2:25" ht="20" x14ac:dyDescent="0.35">
      <c r="B310" s="52" t="s">
        <v>40</v>
      </c>
      <c r="C310" s="50"/>
      <c r="D310" s="50"/>
      <c r="E310" s="50"/>
      <c r="F310" s="50"/>
      <c r="G310" s="14" t="s">
        <v>14</v>
      </c>
      <c r="H310" s="14">
        <v>1112</v>
      </c>
      <c r="J310" s="14">
        <v>1320</v>
      </c>
      <c r="K310" s="14" t="s">
        <v>41</v>
      </c>
      <c r="L310" s="13" t="s">
        <v>42</v>
      </c>
      <c r="M310" s="15">
        <v>5603248974</v>
      </c>
      <c r="N310" s="49">
        <v>5603248974</v>
      </c>
      <c r="O310" s="50"/>
      <c r="P310" s="49">
        <v>0</v>
      </c>
      <c r="Q310" s="50"/>
      <c r="R310" s="49">
        <v>2187427425.0700002</v>
      </c>
      <c r="S310" s="50"/>
      <c r="T310" s="50"/>
      <c r="U310" s="49">
        <v>3295821548.9299998</v>
      </c>
      <c r="V310" s="50"/>
      <c r="W310" s="15">
        <v>3295821548.9299998</v>
      </c>
      <c r="X310" s="49">
        <v>120000000</v>
      </c>
      <c r="Y310" s="50"/>
    </row>
    <row r="311" spans="2:25" ht="20" x14ac:dyDescent="0.35">
      <c r="B311" s="52" t="s">
        <v>43</v>
      </c>
      <c r="C311" s="50"/>
      <c r="D311" s="50"/>
      <c r="E311" s="50"/>
      <c r="F311" s="50"/>
      <c r="G311" s="14" t="s">
        <v>14</v>
      </c>
      <c r="H311" s="14">
        <v>1112</v>
      </c>
      <c r="J311" s="14">
        <v>1320</v>
      </c>
      <c r="K311" s="14" t="s">
        <v>41</v>
      </c>
      <c r="L311" s="13" t="s">
        <v>44</v>
      </c>
      <c r="M311" s="15">
        <v>302878323</v>
      </c>
      <c r="N311" s="49">
        <v>302878323</v>
      </c>
      <c r="O311" s="50"/>
      <c r="P311" s="49">
        <v>0</v>
      </c>
      <c r="Q311" s="50"/>
      <c r="R311" s="49">
        <v>124727074.02</v>
      </c>
      <c r="S311" s="50"/>
      <c r="T311" s="50"/>
      <c r="U311" s="49">
        <v>178151248.97999999</v>
      </c>
      <c r="V311" s="50"/>
      <c r="W311" s="15">
        <v>178151248.97999999</v>
      </c>
      <c r="X311" s="49">
        <v>0</v>
      </c>
      <c r="Y311" s="50"/>
    </row>
    <row r="312" spans="2:25" ht="21" x14ac:dyDescent="0.35">
      <c r="B312" s="53" t="s">
        <v>292</v>
      </c>
      <c r="C312" s="50"/>
      <c r="D312" s="50"/>
      <c r="E312" s="50"/>
      <c r="F312" s="50"/>
      <c r="G312" s="11" t="s">
        <v>243</v>
      </c>
      <c r="H312" s="11" t="s">
        <v>243</v>
      </c>
      <c r="J312" s="11" t="s">
        <v>243</v>
      </c>
      <c r="K312" s="11" t="s">
        <v>243</v>
      </c>
      <c r="L312" s="10" t="s">
        <v>293</v>
      </c>
      <c r="M312" s="12">
        <v>12381342424</v>
      </c>
      <c r="N312" s="54">
        <v>12381342424</v>
      </c>
      <c r="O312" s="50"/>
      <c r="P312" s="54">
        <v>0</v>
      </c>
      <c r="Q312" s="50"/>
      <c r="R312" s="54">
        <v>4617596295.9899998</v>
      </c>
      <c r="S312" s="50"/>
      <c r="T312" s="50"/>
      <c r="U312" s="54">
        <v>7658746128.0100002</v>
      </c>
      <c r="V312" s="50"/>
      <c r="W312" s="12">
        <v>7658746128.0100002</v>
      </c>
      <c r="X312" s="54">
        <v>105000000</v>
      </c>
      <c r="Y312" s="50"/>
    </row>
    <row r="313" spans="2:25" ht="20" x14ac:dyDescent="0.35">
      <c r="B313" s="52" t="s">
        <v>45</v>
      </c>
      <c r="C313" s="50"/>
      <c r="D313" s="50"/>
      <c r="E313" s="50"/>
      <c r="F313" s="50"/>
      <c r="G313" s="14" t="s">
        <v>14</v>
      </c>
      <c r="H313" s="14">
        <v>1112</v>
      </c>
      <c r="J313" s="14">
        <v>1320</v>
      </c>
      <c r="K313" s="14" t="s">
        <v>41</v>
      </c>
      <c r="L313" s="13" t="s">
        <v>46</v>
      </c>
      <c r="M313" s="15">
        <v>1817269937</v>
      </c>
      <c r="N313" s="49">
        <v>1817269937</v>
      </c>
      <c r="O313" s="50"/>
      <c r="P313" s="49">
        <v>0</v>
      </c>
      <c r="Q313" s="50"/>
      <c r="R313" s="49">
        <v>748369315.52999997</v>
      </c>
      <c r="S313" s="50"/>
      <c r="T313" s="50"/>
      <c r="U313" s="49">
        <v>1068900621.47</v>
      </c>
      <c r="V313" s="50"/>
      <c r="W313" s="15">
        <v>1068900621.47</v>
      </c>
      <c r="X313" s="49">
        <v>0</v>
      </c>
      <c r="Y313" s="50"/>
    </row>
    <row r="314" spans="2:25" x14ac:dyDescent="0.35">
      <c r="B314" s="52" t="s">
        <v>47</v>
      </c>
      <c r="C314" s="50"/>
      <c r="D314" s="50"/>
      <c r="E314" s="50"/>
      <c r="F314" s="50"/>
      <c r="G314" s="14" t="s">
        <v>14</v>
      </c>
      <c r="H314" s="14">
        <v>1112</v>
      </c>
      <c r="J314" s="14">
        <v>1320</v>
      </c>
      <c r="K314" s="14" t="s">
        <v>41</v>
      </c>
      <c r="L314" s="13" t="s">
        <v>48</v>
      </c>
      <c r="M314" s="15">
        <v>908634969</v>
      </c>
      <c r="N314" s="49">
        <v>908634969</v>
      </c>
      <c r="O314" s="50"/>
      <c r="P314" s="49">
        <v>0</v>
      </c>
      <c r="Q314" s="50"/>
      <c r="R314" s="49">
        <v>374175442.70999998</v>
      </c>
      <c r="S314" s="50"/>
      <c r="T314" s="50"/>
      <c r="U314" s="49">
        <v>534459526.29000002</v>
      </c>
      <c r="V314" s="50"/>
      <c r="W314" s="15">
        <v>534459526.29000002</v>
      </c>
      <c r="X314" s="49">
        <v>0</v>
      </c>
      <c r="Y314" s="50"/>
    </row>
    <row r="315" spans="2:25" ht="20" x14ac:dyDescent="0.35">
      <c r="B315" s="52" t="s">
        <v>49</v>
      </c>
      <c r="C315" s="50"/>
      <c r="D315" s="50"/>
      <c r="E315" s="50"/>
      <c r="F315" s="50"/>
      <c r="G315" s="14" t="s">
        <v>14</v>
      </c>
      <c r="H315" s="14">
        <v>1112</v>
      </c>
      <c r="J315" s="14">
        <v>1320</v>
      </c>
      <c r="K315" s="14" t="s">
        <v>41</v>
      </c>
      <c r="L315" s="13" t="s">
        <v>50</v>
      </c>
      <c r="M315" s="15">
        <v>8698665434</v>
      </c>
      <c r="N315" s="49">
        <v>8643665434</v>
      </c>
      <c r="O315" s="50"/>
      <c r="P315" s="49">
        <v>0</v>
      </c>
      <c r="Q315" s="50"/>
      <c r="R315" s="49">
        <v>3151240266.7800002</v>
      </c>
      <c r="S315" s="50"/>
      <c r="T315" s="50"/>
      <c r="U315" s="49">
        <v>5442425167.2200003</v>
      </c>
      <c r="V315" s="50"/>
      <c r="W315" s="15">
        <v>5442425167.2200003</v>
      </c>
      <c r="X315" s="49">
        <v>50000000</v>
      </c>
      <c r="Y315" s="50"/>
    </row>
    <row r="316" spans="2:25" ht="20" x14ac:dyDescent="0.35">
      <c r="B316" s="52" t="s">
        <v>51</v>
      </c>
      <c r="C316" s="50"/>
      <c r="D316" s="50"/>
      <c r="E316" s="50"/>
      <c r="F316" s="50"/>
      <c r="G316" s="14" t="s">
        <v>14</v>
      </c>
      <c r="H316" s="14">
        <v>1112</v>
      </c>
      <c r="J316" s="14">
        <v>1320</v>
      </c>
      <c r="K316" s="14" t="s">
        <v>41</v>
      </c>
      <c r="L316" s="13" t="s">
        <v>52</v>
      </c>
      <c r="M316" s="15">
        <v>956772084</v>
      </c>
      <c r="N316" s="49">
        <v>1011772084</v>
      </c>
      <c r="O316" s="50"/>
      <c r="P316" s="49">
        <v>0</v>
      </c>
      <c r="Q316" s="50"/>
      <c r="R316" s="49">
        <v>343811270.97000003</v>
      </c>
      <c r="S316" s="50"/>
      <c r="T316" s="50"/>
      <c r="U316" s="49">
        <v>612960813.02999997</v>
      </c>
      <c r="V316" s="50"/>
      <c r="W316" s="15">
        <v>612960813.02999997</v>
      </c>
      <c r="X316" s="49">
        <v>55000000</v>
      </c>
      <c r="Y316" s="50"/>
    </row>
    <row r="317" spans="2:25" x14ac:dyDescent="0.35">
      <c r="B317" s="55" t="s">
        <v>294</v>
      </c>
      <c r="C317" s="50"/>
      <c r="D317" s="50"/>
      <c r="E317" s="50"/>
      <c r="F317" s="50"/>
      <c r="G317" s="8" t="s">
        <v>243</v>
      </c>
      <c r="H317" s="8" t="s">
        <v>243</v>
      </c>
      <c r="J317" s="8" t="s">
        <v>243</v>
      </c>
      <c r="K317" s="8" t="s">
        <v>243</v>
      </c>
      <c r="L317" s="7" t="s">
        <v>295</v>
      </c>
      <c r="M317" s="9">
        <v>9695936525</v>
      </c>
      <c r="N317" s="56">
        <v>9558749977</v>
      </c>
      <c r="O317" s="50"/>
      <c r="P317" s="56">
        <v>97236743.489999995</v>
      </c>
      <c r="Q317" s="50"/>
      <c r="R317" s="56">
        <v>3385876239.7600002</v>
      </c>
      <c r="S317" s="50"/>
      <c r="T317" s="50"/>
      <c r="U317" s="56">
        <v>3567564226.5700002</v>
      </c>
      <c r="V317" s="50"/>
      <c r="W317" s="9">
        <v>3479232267.1100001</v>
      </c>
      <c r="X317" s="56">
        <v>2508072767.1799998</v>
      </c>
      <c r="Y317" s="50"/>
    </row>
    <row r="318" spans="2:25" x14ac:dyDescent="0.35">
      <c r="B318" s="53" t="s">
        <v>296</v>
      </c>
      <c r="C318" s="50"/>
      <c r="D318" s="50"/>
      <c r="E318" s="50"/>
      <c r="F318" s="50"/>
      <c r="G318" s="11" t="s">
        <v>243</v>
      </c>
      <c r="H318" s="11" t="s">
        <v>243</v>
      </c>
      <c r="J318" s="11" t="s">
        <v>243</v>
      </c>
      <c r="K318" s="11" t="s">
        <v>243</v>
      </c>
      <c r="L318" s="10" t="s">
        <v>297</v>
      </c>
      <c r="M318" s="12">
        <v>4196481951</v>
      </c>
      <c r="N318" s="54">
        <v>3873295403</v>
      </c>
      <c r="O318" s="50"/>
      <c r="P318" s="54">
        <v>0</v>
      </c>
      <c r="Q318" s="50"/>
      <c r="R318" s="54">
        <v>1330517132.47</v>
      </c>
      <c r="S318" s="50"/>
      <c r="T318" s="50"/>
      <c r="U318" s="54">
        <v>1361440472.0599999</v>
      </c>
      <c r="V318" s="50"/>
      <c r="W318" s="12">
        <v>1338182726.78</v>
      </c>
      <c r="X318" s="54">
        <v>1181337798.47</v>
      </c>
      <c r="Y318" s="50"/>
    </row>
    <row r="319" spans="2:25" x14ac:dyDescent="0.35">
      <c r="B319" s="52" t="s">
        <v>53</v>
      </c>
      <c r="C319" s="50"/>
      <c r="D319" s="50"/>
      <c r="E319" s="50"/>
      <c r="F319" s="50"/>
      <c r="G319" s="14" t="s">
        <v>14</v>
      </c>
      <c r="H319" s="14">
        <v>1120</v>
      </c>
      <c r="J319" s="14">
        <v>1320</v>
      </c>
      <c r="K319" s="14"/>
      <c r="L319" s="13" t="s">
        <v>54</v>
      </c>
      <c r="M319" s="15">
        <v>3623007083</v>
      </c>
      <c r="N319" s="49">
        <v>3453007083</v>
      </c>
      <c r="O319" s="50"/>
      <c r="P319" s="49">
        <v>0</v>
      </c>
      <c r="Q319" s="50"/>
      <c r="R319" s="49">
        <v>1155463517.4400001</v>
      </c>
      <c r="S319" s="50"/>
      <c r="T319" s="50"/>
      <c r="U319" s="49">
        <v>1221083483.6300001</v>
      </c>
      <c r="V319" s="50"/>
      <c r="W319" s="15">
        <v>1221083483.6300001</v>
      </c>
      <c r="X319" s="49">
        <v>1076460081.9300001</v>
      </c>
      <c r="Y319" s="50"/>
    </row>
    <row r="320" spans="2:25" x14ac:dyDescent="0.35">
      <c r="B320" s="52" t="s">
        <v>55</v>
      </c>
      <c r="C320" s="50"/>
      <c r="D320" s="50"/>
      <c r="E320" s="50"/>
      <c r="F320" s="50"/>
      <c r="G320" s="14" t="s">
        <v>14</v>
      </c>
      <c r="H320" s="14">
        <v>1120</v>
      </c>
      <c r="J320" s="14">
        <v>1320</v>
      </c>
      <c r="K320" s="14"/>
      <c r="L320" s="13" t="s">
        <v>56</v>
      </c>
      <c r="M320" s="15">
        <v>403107610</v>
      </c>
      <c r="N320" s="49">
        <v>257921062</v>
      </c>
      <c r="O320" s="50"/>
      <c r="P320" s="49">
        <v>0</v>
      </c>
      <c r="Q320" s="50"/>
      <c r="R320" s="49">
        <v>124877011.41</v>
      </c>
      <c r="S320" s="50"/>
      <c r="T320" s="50"/>
      <c r="U320" s="49">
        <v>89939498.189999998</v>
      </c>
      <c r="V320" s="50"/>
      <c r="W320" s="15">
        <v>73832330.760000005</v>
      </c>
      <c r="X320" s="49">
        <v>43104552.399999999</v>
      </c>
      <c r="Y320" s="50"/>
    </row>
    <row r="321" spans="2:25" x14ac:dyDescent="0.35">
      <c r="B321" s="52" t="s">
        <v>59</v>
      </c>
      <c r="C321" s="50"/>
      <c r="D321" s="50"/>
      <c r="E321" s="50"/>
      <c r="F321" s="50"/>
      <c r="G321" s="14" t="s">
        <v>14</v>
      </c>
      <c r="H321" s="14">
        <v>1120</v>
      </c>
      <c r="J321" s="14">
        <v>1320</v>
      </c>
      <c r="K321" s="14"/>
      <c r="L321" s="13" t="s">
        <v>60</v>
      </c>
      <c r="M321" s="15">
        <v>170367258</v>
      </c>
      <c r="N321" s="49">
        <v>162367258</v>
      </c>
      <c r="O321" s="50"/>
      <c r="P321" s="49">
        <v>0</v>
      </c>
      <c r="Q321" s="50"/>
      <c r="R321" s="49">
        <v>50176603.619999997</v>
      </c>
      <c r="S321" s="50"/>
      <c r="T321" s="50"/>
      <c r="U321" s="49">
        <v>50417490.240000002</v>
      </c>
      <c r="V321" s="50"/>
      <c r="W321" s="15">
        <v>43266912.390000001</v>
      </c>
      <c r="X321" s="49">
        <v>61773164.140000001</v>
      </c>
      <c r="Y321" s="50"/>
    </row>
    <row r="322" spans="2:25" x14ac:dyDescent="0.35">
      <c r="B322" s="53" t="s">
        <v>298</v>
      </c>
      <c r="C322" s="50"/>
      <c r="D322" s="50"/>
      <c r="E322" s="50"/>
      <c r="F322" s="50"/>
      <c r="G322" s="11" t="s">
        <v>243</v>
      </c>
      <c r="H322" s="11" t="s">
        <v>243</v>
      </c>
      <c r="J322" s="11" t="s">
        <v>243</v>
      </c>
      <c r="K322" s="11" t="s">
        <v>243</v>
      </c>
      <c r="L322" s="10" t="s">
        <v>299</v>
      </c>
      <c r="M322" s="12">
        <v>1961318307</v>
      </c>
      <c r="N322" s="54">
        <v>1964993307</v>
      </c>
      <c r="O322" s="50"/>
      <c r="P322" s="54">
        <v>9019773</v>
      </c>
      <c r="Q322" s="50"/>
      <c r="R322" s="54">
        <v>850209948.38999999</v>
      </c>
      <c r="S322" s="50"/>
      <c r="T322" s="50"/>
      <c r="U322" s="54">
        <v>882692084.28999996</v>
      </c>
      <c r="V322" s="50"/>
      <c r="W322" s="12">
        <v>852678585.83000004</v>
      </c>
      <c r="X322" s="54">
        <v>223071501.31999999</v>
      </c>
      <c r="Y322" s="50"/>
    </row>
    <row r="323" spans="2:25" x14ac:dyDescent="0.35">
      <c r="B323" s="52" t="s">
        <v>61</v>
      </c>
      <c r="C323" s="50"/>
      <c r="D323" s="50"/>
      <c r="E323" s="50"/>
      <c r="F323" s="50"/>
      <c r="G323" s="14" t="s">
        <v>14</v>
      </c>
      <c r="H323" s="14">
        <v>1120</v>
      </c>
      <c r="J323" s="14">
        <v>1320</v>
      </c>
      <c r="K323" s="14"/>
      <c r="L323" s="13" t="s">
        <v>62</v>
      </c>
      <c r="M323" s="15">
        <v>204580571</v>
      </c>
      <c r="N323" s="49">
        <v>205080571</v>
      </c>
      <c r="O323" s="50"/>
      <c r="P323" s="49">
        <v>0</v>
      </c>
      <c r="Q323" s="50"/>
      <c r="R323" s="49">
        <v>112740789.12</v>
      </c>
      <c r="S323" s="50"/>
      <c r="T323" s="50"/>
      <c r="U323" s="49">
        <v>91674781.879999995</v>
      </c>
      <c r="V323" s="50"/>
      <c r="W323" s="15">
        <v>91674781.879999995</v>
      </c>
      <c r="X323" s="49">
        <v>665000</v>
      </c>
      <c r="Y323" s="50"/>
    </row>
    <row r="324" spans="2:25" x14ac:dyDescent="0.35">
      <c r="B324" s="52" t="s">
        <v>63</v>
      </c>
      <c r="C324" s="50"/>
      <c r="D324" s="50"/>
      <c r="E324" s="50"/>
      <c r="F324" s="50"/>
      <c r="G324" s="14" t="s">
        <v>14</v>
      </c>
      <c r="H324" s="14">
        <v>1120</v>
      </c>
      <c r="J324" s="14">
        <v>1320</v>
      </c>
      <c r="K324" s="14"/>
      <c r="L324" s="13" t="s">
        <v>64</v>
      </c>
      <c r="M324" s="15">
        <v>702864319</v>
      </c>
      <c r="N324" s="49">
        <v>702864319</v>
      </c>
      <c r="O324" s="50"/>
      <c r="P324" s="49">
        <v>0</v>
      </c>
      <c r="Q324" s="50"/>
      <c r="R324" s="49">
        <v>310572805.63</v>
      </c>
      <c r="S324" s="50"/>
      <c r="T324" s="50"/>
      <c r="U324" s="49">
        <v>312291513.37</v>
      </c>
      <c r="V324" s="50"/>
      <c r="W324" s="15">
        <v>310885186.44999999</v>
      </c>
      <c r="X324" s="49">
        <v>80000000</v>
      </c>
      <c r="Y324" s="50"/>
    </row>
    <row r="325" spans="2:25" x14ac:dyDescent="0.35">
      <c r="B325" s="52" t="s">
        <v>67</v>
      </c>
      <c r="C325" s="50"/>
      <c r="D325" s="50"/>
      <c r="E325" s="50"/>
      <c r="F325" s="50"/>
      <c r="G325" s="14" t="s">
        <v>14</v>
      </c>
      <c r="H325" s="14">
        <v>1120</v>
      </c>
      <c r="J325" s="14">
        <v>1320</v>
      </c>
      <c r="K325" s="14"/>
      <c r="L325" s="13" t="s">
        <v>68</v>
      </c>
      <c r="M325" s="15">
        <v>992359653</v>
      </c>
      <c r="N325" s="49">
        <v>992359653</v>
      </c>
      <c r="O325" s="50"/>
      <c r="P325" s="49">
        <v>0</v>
      </c>
      <c r="Q325" s="50"/>
      <c r="R325" s="49">
        <v>411561258.50999999</v>
      </c>
      <c r="S325" s="50"/>
      <c r="T325" s="50"/>
      <c r="U325" s="49">
        <v>455215454.97000003</v>
      </c>
      <c r="V325" s="50"/>
      <c r="W325" s="15">
        <v>426608283.43000001</v>
      </c>
      <c r="X325" s="49">
        <v>125582939.52</v>
      </c>
      <c r="Y325" s="50"/>
    </row>
    <row r="326" spans="2:25" x14ac:dyDescent="0.35">
      <c r="B326" s="52" t="s">
        <v>69</v>
      </c>
      <c r="C326" s="50"/>
      <c r="D326" s="50"/>
      <c r="E326" s="50"/>
      <c r="F326" s="50"/>
      <c r="G326" s="14" t="s">
        <v>14</v>
      </c>
      <c r="H326" s="14">
        <v>1120</v>
      </c>
      <c r="J326" s="14">
        <v>1320</v>
      </c>
      <c r="K326" s="14"/>
      <c r="L326" s="13" t="s">
        <v>70</v>
      </c>
      <c r="M326" s="15">
        <v>61513764</v>
      </c>
      <c r="N326" s="49">
        <v>64688764</v>
      </c>
      <c r="O326" s="50"/>
      <c r="P326" s="49">
        <v>9019773</v>
      </c>
      <c r="Q326" s="50"/>
      <c r="R326" s="49">
        <v>15335095.130000001</v>
      </c>
      <c r="S326" s="50"/>
      <c r="T326" s="50"/>
      <c r="U326" s="49">
        <v>23510334.07</v>
      </c>
      <c r="V326" s="50"/>
      <c r="W326" s="15">
        <v>23510334.07</v>
      </c>
      <c r="X326" s="49">
        <v>16823561.800000001</v>
      </c>
      <c r="Y326" s="50"/>
    </row>
    <row r="327" spans="2:25" x14ac:dyDescent="0.35">
      <c r="B327" s="53" t="s">
        <v>300</v>
      </c>
      <c r="C327" s="50"/>
      <c r="D327" s="50"/>
      <c r="E327" s="50"/>
      <c r="F327" s="50"/>
      <c r="G327" s="11" t="s">
        <v>243</v>
      </c>
      <c r="H327" s="11" t="s">
        <v>243</v>
      </c>
      <c r="J327" s="11" t="s">
        <v>243</v>
      </c>
      <c r="K327" s="11" t="s">
        <v>243</v>
      </c>
      <c r="L327" s="10" t="s">
        <v>301</v>
      </c>
      <c r="M327" s="12">
        <v>126827304</v>
      </c>
      <c r="N327" s="54">
        <v>135827304</v>
      </c>
      <c r="O327" s="50"/>
      <c r="P327" s="54">
        <v>0</v>
      </c>
      <c r="Q327" s="50"/>
      <c r="R327" s="54">
        <v>62804139.460000001</v>
      </c>
      <c r="S327" s="50"/>
      <c r="T327" s="50"/>
      <c r="U327" s="54">
        <v>31531852.940000001</v>
      </c>
      <c r="V327" s="50"/>
      <c r="W327" s="12">
        <v>28494538.039999999</v>
      </c>
      <c r="X327" s="54">
        <v>41491311.600000001</v>
      </c>
      <c r="Y327" s="50"/>
    </row>
    <row r="328" spans="2:25" x14ac:dyDescent="0.35">
      <c r="B328" s="52" t="s">
        <v>71</v>
      </c>
      <c r="C328" s="50"/>
      <c r="D328" s="50"/>
      <c r="E328" s="50"/>
      <c r="F328" s="50"/>
      <c r="G328" s="14" t="s">
        <v>14</v>
      </c>
      <c r="H328" s="14">
        <v>1120</v>
      </c>
      <c r="J328" s="14">
        <v>1320</v>
      </c>
      <c r="K328" s="14"/>
      <c r="L328" s="13" t="s">
        <v>72</v>
      </c>
      <c r="M328" s="15">
        <v>1568000</v>
      </c>
      <c r="N328" s="49">
        <v>1568000</v>
      </c>
      <c r="O328" s="50"/>
      <c r="P328" s="49">
        <v>0</v>
      </c>
      <c r="Q328" s="50"/>
      <c r="R328" s="49">
        <v>0</v>
      </c>
      <c r="S328" s="50"/>
      <c r="T328" s="50"/>
      <c r="U328" s="49">
        <v>481116.63</v>
      </c>
      <c r="V328" s="50"/>
      <c r="W328" s="15">
        <v>481116.63</v>
      </c>
      <c r="X328" s="49">
        <v>1086883.3700000001</v>
      </c>
      <c r="Y328" s="50"/>
    </row>
    <row r="329" spans="2:25" x14ac:dyDescent="0.35">
      <c r="B329" s="52" t="s">
        <v>75</v>
      </c>
      <c r="C329" s="50"/>
      <c r="D329" s="50"/>
      <c r="E329" s="50"/>
      <c r="F329" s="50"/>
      <c r="G329" s="14" t="s">
        <v>14</v>
      </c>
      <c r="H329" s="14">
        <v>1120</v>
      </c>
      <c r="J329" s="14">
        <v>1320</v>
      </c>
      <c r="K329" s="14"/>
      <c r="L329" s="13" t="s">
        <v>76</v>
      </c>
      <c r="M329" s="15">
        <v>1070776</v>
      </c>
      <c r="N329" s="49">
        <v>2070776</v>
      </c>
      <c r="O329" s="50"/>
      <c r="P329" s="49">
        <v>0</v>
      </c>
      <c r="Q329" s="50"/>
      <c r="R329" s="49">
        <v>632059.99</v>
      </c>
      <c r="S329" s="50"/>
      <c r="T329" s="50"/>
      <c r="U329" s="49">
        <v>152888.79</v>
      </c>
      <c r="V329" s="50"/>
      <c r="W329" s="15">
        <v>152888.79</v>
      </c>
      <c r="X329" s="49">
        <v>1285827.22</v>
      </c>
      <c r="Y329" s="50"/>
    </row>
    <row r="330" spans="2:25" x14ac:dyDescent="0.35">
      <c r="B330" s="52" t="s">
        <v>77</v>
      </c>
      <c r="C330" s="50"/>
      <c r="D330" s="50"/>
      <c r="E330" s="50"/>
      <c r="F330" s="50"/>
      <c r="G330" s="14" t="s">
        <v>14</v>
      </c>
      <c r="H330" s="14">
        <v>1120</v>
      </c>
      <c r="J330" s="14">
        <v>1320</v>
      </c>
      <c r="K330" s="14"/>
      <c r="L330" s="13" t="s">
        <v>78</v>
      </c>
      <c r="M330" s="15">
        <v>105037968</v>
      </c>
      <c r="N330" s="49">
        <v>112037968</v>
      </c>
      <c r="O330" s="50"/>
      <c r="P330" s="49">
        <v>0</v>
      </c>
      <c r="Q330" s="50"/>
      <c r="R330" s="49">
        <v>51880081.68</v>
      </c>
      <c r="S330" s="50"/>
      <c r="T330" s="50"/>
      <c r="U330" s="49">
        <v>26952786.059999999</v>
      </c>
      <c r="V330" s="50"/>
      <c r="W330" s="15">
        <v>25760240.91</v>
      </c>
      <c r="X330" s="49">
        <v>33205100.260000002</v>
      </c>
      <c r="Y330" s="50"/>
    </row>
    <row r="331" spans="2:25" x14ac:dyDescent="0.35">
      <c r="B331" s="52" t="s">
        <v>79</v>
      </c>
      <c r="C331" s="50"/>
      <c r="D331" s="50"/>
      <c r="E331" s="50"/>
      <c r="F331" s="50"/>
      <c r="G331" s="14" t="s">
        <v>14</v>
      </c>
      <c r="H331" s="14">
        <v>1120</v>
      </c>
      <c r="J331" s="14">
        <v>1320</v>
      </c>
      <c r="K331" s="14"/>
      <c r="L331" s="13" t="s">
        <v>80</v>
      </c>
      <c r="M331" s="15">
        <v>8711088</v>
      </c>
      <c r="N331" s="49">
        <v>9711088</v>
      </c>
      <c r="O331" s="50"/>
      <c r="P331" s="49">
        <v>0</v>
      </c>
      <c r="Q331" s="50"/>
      <c r="R331" s="49">
        <v>5745963.1600000001</v>
      </c>
      <c r="S331" s="50"/>
      <c r="T331" s="50"/>
      <c r="U331" s="49">
        <v>1754036.84</v>
      </c>
      <c r="V331" s="50"/>
      <c r="W331" s="15">
        <v>1754036.84</v>
      </c>
      <c r="X331" s="49">
        <v>2211088</v>
      </c>
      <c r="Y331" s="50"/>
    </row>
    <row r="332" spans="2:25" x14ac:dyDescent="0.35">
      <c r="B332" s="52" t="s">
        <v>83</v>
      </c>
      <c r="C332" s="50"/>
      <c r="D332" s="50"/>
      <c r="E332" s="50"/>
      <c r="F332" s="50"/>
      <c r="G332" s="14" t="s">
        <v>14</v>
      </c>
      <c r="H332" s="14">
        <v>1120</v>
      </c>
      <c r="J332" s="14">
        <v>1320</v>
      </c>
      <c r="K332" s="14" t="s">
        <v>15</v>
      </c>
      <c r="L332" s="13" t="s">
        <v>84</v>
      </c>
      <c r="M332" s="15">
        <v>10439472</v>
      </c>
      <c r="N332" s="49">
        <v>10439472</v>
      </c>
      <c r="O332" s="50"/>
      <c r="P332" s="49">
        <v>0</v>
      </c>
      <c r="Q332" s="50"/>
      <c r="R332" s="49">
        <v>4546034.63</v>
      </c>
      <c r="S332" s="50"/>
      <c r="T332" s="50"/>
      <c r="U332" s="49">
        <v>2191024.62</v>
      </c>
      <c r="V332" s="50"/>
      <c r="W332" s="15">
        <v>346254.87</v>
      </c>
      <c r="X332" s="49">
        <v>3702412.75</v>
      </c>
      <c r="Y332" s="50"/>
    </row>
    <row r="333" spans="2:25" x14ac:dyDescent="0.35">
      <c r="B333" s="53" t="s">
        <v>302</v>
      </c>
      <c r="C333" s="50"/>
      <c r="D333" s="50"/>
      <c r="E333" s="50"/>
      <c r="F333" s="50"/>
      <c r="G333" s="11" t="s">
        <v>243</v>
      </c>
      <c r="H333" s="11" t="s">
        <v>243</v>
      </c>
      <c r="J333" s="11" t="s">
        <v>243</v>
      </c>
      <c r="K333" s="11" t="s">
        <v>243</v>
      </c>
      <c r="L333" s="10" t="s">
        <v>303</v>
      </c>
      <c r="M333" s="12">
        <v>1206420068</v>
      </c>
      <c r="N333" s="54">
        <v>1216462226</v>
      </c>
      <c r="O333" s="50"/>
      <c r="P333" s="54">
        <v>41481966.030000001</v>
      </c>
      <c r="Q333" s="50"/>
      <c r="R333" s="54">
        <v>524435281.29000002</v>
      </c>
      <c r="S333" s="50"/>
      <c r="T333" s="50"/>
      <c r="U333" s="54">
        <v>473033483.48000002</v>
      </c>
      <c r="V333" s="50"/>
      <c r="W333" s="12">
        <v>444664417.38</v>
      </c>
      <c r="X333" s="54">
        <v>177511495.19999999</v>
      </c>
      <c r="Y333" s="50"/>
    </row>
    <row r="334" spans="2:25" x14ac:dyDescent="0.35">
      <c r="B334" s="52" t="s">
        <v>85</v>
      </c>
      <c r="C334" s="50"/>
      <c r="D334" s="50"/>
      <c r="E334" s="50"/>
      <c r="F334" s="50"/>
      <c r="G334" s="14" t="s">
        <v>14</v>
      </c>
      <c r="H334" s="14">
        <v>1120</v>
      </c>
      <c r="J334" s="14">
        <v>1320</v>
      </c>
      <c r="K334" s="14" t="s">
        <v>15</v>
      </c>
      <c r="L334" s="13" t="s">
        <v>86</v>
      </c>
      <c r="M334" s="15">
        <v>159216403</v>
      </c>
      <c r="N334" s="49">
        <v>159216403</v>
      </c>
      <c r="O334" s="50"/>
      <c r="P334" s="49">
        <v>106757.97</v>
      </c>
      <c r="Q334" s="50"/>
      <c r="R334" s="49">
        <v>59068830.140000001</v>
      </c>
      <c r="S334" s="50"/>
      <c r="T334" s="50"/>
      <c r="U334" s="49">
        <v>83927460.900000006</v>
      </c>
      <c r="V334" s="50"/>
      <c r="W334" s="15">
        <v>81364620.900000006</v>
      </c>
      <c r="X334" s="49">
        <v>16113353.99</v>
      </c>
      <c r="Y334" s="50"/>
    </row>
    <row r="335" spans="2:25" x14ac:dyDescent="0.35">
      <c r="B335" s="52" t="s">
        <v>89</v>
      </c>
      <c r="C335" s="50"/>
      <c r="D335" s="50"/>
      <c r="E335" s="50"/>
      <c r="F335" s="50"/>
      <c r="G335" s="14" t="s">
        <v>14</v>
      </c>
      <c r="H335" s="14">
        <v>1120</v>
      </c>
      <c r="J335" s="14">
        <v>1320</v>
      </c>
      <c r="K335" s="14" t="s">
        <v>15</v>
      </c>
      <c r="L335" s="13" t="s">
        <v>90</v>
      </c>
      <c r="M335" s="15">
        <v>4644000</v>
      </c>
      <c r="N335" s="49">
        <v>4644000</v>
      </c>
      <c r="O335" s="50"/>
      <c r="P335" s="49">
        <v>0</v>
      </c>
      <c r="Q335" s="50"/>
      <c r="R335" s="49">
        <v>864180</v>
      </c>
      <c r="S335" s="50"/>
      <c r="T335" s="50"/>
      <c r="U335" s="49">
        <v>357820</v>
      </c>
      <c r="V335" s="50"/>
      <c r="W335" s="15">
        <v>357820</v>
      </c>
      <c r="X335" s="49">
        <v>3422000</v>
      </c>
      <c r="Y335" s="50"/>
    </row>
    <row r="336" spans="2:25" x14ac:dyDescent="0.35">
      <c r="B336" s="52" t="s">
        <v>93</v>
      </c>
      <c r="C336" s="50"/>
      <c r="D336" s="50"/>
      <c r="E336" s="50"/>
      <c r="F336" s="50"/>
      <c r="G336" s="14" t="s">
        <v>14</v>
      </c>
      <c r="H336" s="14">
        <v>1120</v>
      </c>
      <c r="J336" s="14">
        <v>1320</v>
      </c>
      <c r="K336" s="14" t="s">
        <v>15</v>
      </c>
      <c r="L336" s="13" t="s">
        <v>94</v>
      </c>
      <c r="M336" s="15">
        <v>30470000</v>
      </c>
      <c r="N336" s="49">
        <v>30470000</v>
      </c>
      <c r="O336" s="50"/>
      <c r="P336" s="49">
        <v>0</v>
      </c>
      <c r="Q336" s="50"/>
      <c r="R336" s="49">
        <v>927598.33</v>
      </c>
      <c r="S336" s="50"/>
      <c r="T336" s="50"/>
      <c r="U336" s="49">
        <v>0</v>
      </c>
      <c r="V336" s="50"/>
      <c r="W336" s="15">
        <v>0</v>
      </c>
      <c r="X336" s="49">
        <v>29542401.670000002</v>
      </c>
      <c r="Y336" s="50"/>
    </row>
    <row r="337" spans="2:25" x14ac:dyDescent="0.35">
      <c r="B337" s="52" t="s">
        <v>95</v>
      </c>
      <c r="C337" s="50"/>
      <c r="D337" s="50"/>
      <c r="E337" s="50"/>
      <c r="F337" s="50"/>
      <c r="G337" s="14" t="s">
        <v>14</v>
      </c>
      <c r="H337" s="14">
        <v>1120</v>
      </c>
      <c r="J337" s="14">
        <v>1320</v>
      </c>
      <c r="K337" s="14"/>
      <c r="L337" s="13" t="s">
        <v>96</v>
      </c>
      <c r="M337" s="15">
        <v>893971166</v>
      </c>
      <c r="N337" s="49">
        <v>905083564</v>
      </c>
      <c r="O337" s="50"/>
      <c r="P337" s="49">
        <v>38036971.649999999</v>
      </c>
      <c r="Q337" s="50"/>
      <c r="R337" s="49">
        <v>448449209.06</v>
      </c>
      <c r="S337" s="50"/>
      <c r="T337" s="50"/>
      <c r="U337" s="49">
        <v>355546441.52999997</v>
      </c>
      <c r="V337" s="50"/>
      <c r="W337" s="15">
        <v>329937172.20999998</v>
      </c>
      <c r="X337" s="49">
        <v>63050941.759999998</v>
      </c>
      <c r="Y337" s="50"/>
    </row>
    <row r="338" spans="2:25" x14ac:dyDescent="0.35">
      <c r="B338" s="52" t="s">
        <v>97</v>
      </c>
      <c r="C338" s="50"/>
      <c r="D338" s="50"/>
      <c r="E338" s="50"/>
      <c r="F338" s="50"/>
      <c r="G338" s="14" t="s">
        <v>14</v>
      </c>
      <c r="H338" s="14">
        <v>1120</v>
      </c>
      <c r="J338" s="14">
        <v>1320</v>
      </c>
      <c r="K338" s="14"/>
      <c r="L338" s="13" t="s">
        <v>98</v>
      </c>
      <c r="M338" s="15">
        <v>118118499</v>
      </c>
      <c r="N338" s="49">
        <v>117048259</v>
      </c>
      <c r="O338" s="50"/>
      <c r="P338" s="49">
        <v>3338236.41</v>
      </c>
      <c r="Q338" s="50"/>
      <c r="R338" s="49">
        <v>15125463.76</v>
      </c>
      <c r="S338" s="50"/>
      <c r="T338" s="50"/>
      <c r="U338" s="49">
        <v>33201761.050000001</v>
      </c>
      <c r="V338" s="50"/>
      <c r="W338" s="15">
        <v>33004804.27</v>
      </c>
      <c r="X338" s="49">
        <v>65382797.780000001</v>
      </c>
      <c r="Y338" s="50"/>
    </row>
    <row r="339" spans="2:25" x14ac:dyDescent="0.35">
      <c r="B339" s="53" t="s">
        <v>304</v>
      </c>
      <c r="C339" s="50"/>
      <c r="D339" s="50"/>
      <c r="E339" s="50"/>
      <c r="F339" s="50"/>
      <c r="G339" s="11" t="s">
        <v>243</v>
      </c>
      <c r="H339" s="11" t="s">
        <v>243</v>
      </c>
      <c r="J339" s="11" t="s">
        <v>243</v>
      </c>
      <c r="K339" s="11" t="s">
        <v>243</v>
      </c>
      <c r="L339" s="10" t="s">
        <v>305</v>
      </c>
      <c r="M339" s="12">
        <v>778629867</v>
      </c>
      <c r="N339" s="54">
        <v>782629867</v>
      </c>
      <c r="O339" s="50"/>
      <c r="P339" s="54">
        <v>0</v>
      </c>
      <c r="Q339" s="50"/>
      <c r="R339" s="54">
        <v>223088043.49000001</v>
      </c>
      <c r="S339" s="50"/>
      <c r="T339" s="50"/>
      <c r="U339" s="54">
        <v>468073532.16000003</v>
      </c>
      <c r="V339" s="50"/>
      <c r="W339" s="12">
        <v>466580072.16000003</v>
      </c>
      <c r="X339" s="54">
        <v>91468291.349999994</v>
      </c>
      <c r="Y339" s="50"/>
    </row>
    <row r="340" spans="2:25" x14ac:dyDescent="0.35">
      <c r="B340" s="52" t="s">
        <v>99</v>
      </c>
      <c r="C340" s="50"/>
      <c r="D340" s="50"/>
      <c r="E340" s="50"/>
      <c r="F340" s="50"/>
      <c r="G340" s="14" t="s">
        <v>14</v>
      </c>
      <c r="H340" s="14">
        <v>1120</v>
      </c>
      <c r="J340" s="14">
        <v>1320</v>
      </c>
      <c r="K340" s="14"/>
      <c r="L340" s="13" t="s">
        <v>100</v>
      </c>
      <c r="M340" s="15">
        <v>11372126</v>
      </c>
      <c r="N340" s="49">
        <v>11372126</v>
      </c>
      <c r="O340" s="50"/>
      <c r="P340" s="49">
        <v>0</v>
      </c>
      <c r="Q340" s="50"/>
      <c r="R340" s="49">
        <v>4765940.43</v>
      </c>
      <c r="S340" s="50"/>
      <c r="T340" s="50"/>
      <c r="U340" s="49">
        <v>5399995.0899999999</v>
      </c>
      <c r="V340" s="50"/>
      <c r="W340" s="15">
        <v>5399995.0899999999</v>
      </c>
      <c r="X340" s="49">
        <v>1206190.48</v>
      </c>
      <c r="Y340" s="50"/>
    </row>
    <row r="341" spans="2:25" x14ac:dyDescent="0.35">
      <c r="B341" s="52" t="s">
        <v>101</v>
      </c>
      <c r="C341" s="50"/>
      <c r="D341" s="50"/>
      <c r="E341" s="50"/>
      <c r="F341" s="50"/>
      <c r="G341" s="14" t="s">
        <v>14</v>
      </c>
      <c r="H341" s="14">
        <v>1120</v>
      </c>
      <c r="J341" s="14">
        <v>1320</v>
      </c>
      <c r="K341" s="14"/>
      <c r="L341" s="13" t="s">
        <v>102</v>
      </c>
      <c r="M341" s="15">
        <v>755642741</v>
      </c>
      <c r="N341" s="49">
        <v>759642741</v>
      </c>
      <c r="O341" s="50"/>
      <c r="P341" s="49">
        <v>0</v>
      </c>
      <c r="Q341" s="50"/>
      <c r="R341" s="49">
        <v>214302816.99000001</v>
      </c>
      <c r="S341" s="50"/>
      <c r="T341" s="50"/>
      <c r="U341" s="49">
        <v>457796232.13999999</v>
      </c>
      <c r="V341" s="50"/>
      <c r="W341" s="15">
        <v>456302772.13999999</v>
      </c>
      <c r="X341" s="49">
        <v>87543691.870000005</v>
      </c>
      <c r="Y341" s="50"/>
    </row>
    <row r="342" spans="2:25" x14ac:dyDescent="0.35">
      <c r="B342" s="52" t="s">
        <v>103</v>
      </c>
      <c r="C342" s="50"/>
      <c r="D342" s="50"/>
      <c r="E342" s="50"/>
      <c r="F342" s="50"/>
      <c r="G342" s="14" t="s">
        <v>14</v>
      </c>
      <c r="H342" s="14">
        <v>1120</v>
      </c>
      <c r="J342" s="14">
        <v>1320</v>
      </c>
      <c r="K342" s="14"/>
      <c r="L342" s="13" t="s">
        <v>104</v>
      </c>
      <c r="M342" s="15">
        <v>5950000</v>
      </c>
      <c r="N342" s="49">
        <v>5950000</v>
      </c>
      <c r="O342" s="50"/>
      <c r="P342" s="49">
        <v>0</v>
      </c>
      <c r="Q342" s="50"/>
      <c r="R342" s="49">
        <v>212843.17</v>
      </c>
      <c r="S342" s="50"/>
      <c r="T342" s="50"/>
      <c r="U342" s="49">
        <v>3018747.83</v>
      </c>
      <c r="V342" s="50"/>
      <c r="W342" s="15">
        <v>3018747.83</v>
      </c>
      <c r="X342" s="49">
        <v>2718409</v>
      </c>
      <c r="Y342" s="50"/>
    </row>
    <row r="343" spans="2:25" x14ac:dyDescent="0.35">
      <c r="B343" s="52" t="s">
        <v>105</v>
      </c>
      <c r="C343" s="50"/>
      <c r="D343" s="50"/>
      <c r="E343" s="50"/>
      <c r="F343" s="50"/>
      <c r="G343" s="14" t="s">
        <v>14</v>
      </c>
      <c r="H343" s="14">
        <v>1120</v>
      </c>
      <c r="J343" s="14">
        <v>1320</v>
      </c>
      <c r="K343" s="14"/>
      <c r="L343" s="13" t="s">
        <v>106</v>
      </c>
      <c r="M343" s="15">
        <v>5665000</v>
      </c>
      <c r="N343" s="49">
        <v>5665000</v>
      </c>
      <c r="O343" s="50"/>
      <c r="P343" s="49">
        <v>0</v>
      </c>
      <c r="Q343" s="50"/>
      <c r="R343" s="49">
        <v>3806442.9</v>
      </c>
      <c r="S343" s="50"/>
      <c r="T343" s="50"/>
      <c r="U343" s="49">
        <v>1858557.1</v>
      </c>
      <c r="V343" s="50"/>
      <c r="W343" s="15">
        <v>1858557.1</v>
      </c>
      <c r="X343" s="49">
        <v>0</v>
      </c>
      <c r="Y343" s="50"/>
    </row>
    <row r="344" spans="2:25" ht="21" x14ac:dyDescent="0.35">
      <c r="B344" s="53" t="s">
        <v>306</v>
      </c>
      <c r="C344" s="50"/>
      <c r="D344" s="50"/>
      <c r="E344" s="50"/>
      <c r="F344" s="50"/>
      <c r="G344" s="11" t="s">
        <v>243</v>
      </c>
      <c r="H344" s="11" t="s">
        <v>243</v>
      </c>
      <c r="J344" s="11" t="s">
        <v>243</v>
      </c>
      <c r="K344" s="11" t="s">
        <v>243</v>
      </c>
      <c r="L344" s="10" t="s">
        <v>307</v>
      </c>
      <c r="M344" s="12">
        <v>24255000</v>
      </c>
      <c r="N344" s="54">
        <v>24255000</v>
      </c>
      <c r="O344" s="50"/>
      <c r="P344" s="54">
        <v>0</v>
      </c>
      <c r="Q344" s="50"/>
      <c r="R344" s="54">
        <v>7128368</v>
      </c>
      <c r="S344" s="50"/>
      <c r="T344" s="50"/>
      <c r="U344" s="54">
        <v>17126632</v>
      </c>
      <c r="V344" s="50"/>
      <c r="W344" s="12">
        <v>17126632</v>
      </c>
      <c r="X344" s="54">
        <v>0</v>
      </c>
      <c r="Y344" s="50"/>
    </row>
    <row r="345" spans="2:25" x14ac:dyDescent="0.35">
      <c r="B345" s="52" t="s">
        <v>107</v>
      </c>
      <c r="C345" s="50"/>
      <c r="D345" s="50"/>
      <c r="E345" s="50"/>
      <c r="F345" s="50"/>
      <c r="G345" s="14" t="s">
        <v>14</v>
      </c>
      <c r="H345" s="14">
        <v>1120</v>
      </c>
      <c r="J345" s="14">
        <v>1320</v>
      </c>
      <c r="K345" s="14"/>
      <c r="L345" s="13" t="s">
        <v>108</v>
      </c>
      <c r="M345" s="15">
        <v>24255000</v>
      </c>
      <c r="N345" s="49">
        <v>24255000</v>
      </c>
      <c r="O345" s="50"/>
      <c r="P345" s="49">
        <v>0</v>
      </c>
      <c r="Q345" s="50"/>
      <c r="R345" s="49">
        <v>7128368</v>
      </c>
      <c r="S345" s="50"/>
      <c r="T345" s="50"/>
      <c r="U345" s="49">
        <v>17126632</v>
      </c>
      <c r="V345" s="50"/>
      <c r="W345" s="15">
        <v>17126632</v>
      </c>
      <c r="X345" s="49">
        <v>0</v>
      </c>
      <c r="Y345" s="50"/>
    </row>
    <row r="346" spans="2:25" x14ac:dyDescent="0.35">
      <c r="B346" s="53" t="s">
        <v>308</v>
      </c>
      <c r="C346" s="50"/>
      <c r="D346" s="50"/>
      <c r="E346" s="50"/>
      <c r="F346" s="50"/>
      <c r="G346" s="11" t="s">
        <v>243</v>
      </c>
      <c r="H346" s="11" t="s">
        <v>243</v>
      </c>
      <c r="J346" s="11" t="s">
        <v>243</v>
      </c>
      <c r="K346" s="11" t="s">
        <v>243</v>
      </c>
      <c r="L346" s="10" t="s">
        <v>309</v>
      </c>
      <c r="M346" s="12">
        <v>8727164</v>
      </c>
      <c r="N346" s="54">
        <v>14727164</v>
      </c>
      <c r="O346" s="50"/>
      <c r="P346" s="54">
        <v>0</v>
      </c>
      <c r="Q346" s="50"/>
      <c r="R346" s="54">
        <v>2585659.98</v>
      </c>
      <c r="S346" s="50"/>
      <c r="T346" s="50"/>
      <c r="U346" s="54">
        <v>764266.02</v>
      </c>
      <c r="V346" s="50"/>
      <c r="W346" s="12">
        <v>764266.02</v>
      </c>
      <c r="X346" s="54">
        <v>11377238</v>
      </c>
      <c r="Y346" s="50"/>
    </row>
    <row r="347" spans="2:25" x14ac:dyDescent="0.35">
      <c r="B347" s="52" t="s">
        <v>109</v>
      </c>
      <c r="C347" s="50"/>
      <c r="D347" s="50"/>
      <c r="E347" s="50"/>
      <c r="F347" s="50"/>
      <c r="G347" s="14" t="s">
        <v>14</v>
      </c>
      <c r="H347" s="14">
        <v>1120</v>
      </c>
      <c r="J347" s="14">
        <v>1320</v>
      </c>
      <c r="K347" s="14" t="s">
        <v>15</v>
      </c>
      <c r="L347" s="13" t="s">
        <v>110</v>
      </c>
      <c r="M347" s="15">
        <v>8274360</v>
      </c>
      <c r="N347" s="49">
        <v>12274360</v>
      </c>
      <c r="O347" s="50"/>
      <c r="P347" s="49">
        <v>0</v>
      </c>
      <c r="Q347" s="50"/>
      <c r="R347" s="49">
        <v>2534510.58</v>
      </c>
      <c r="S347" s="50"/>
      <c r="T347" s="50"/>
      <c r="U347" s="49">
        <v>647415.42000000004</v>
      </c>
      <c r="V347" s="50"/>
      <c r="W347" s="15">
        <v>647415.42000000004</v>
      </c>
      <c r="X347" s="49">
        <v>9092434</v>
      </c>
      <c r="Y347" s="50"/>
    </row>
    <row r="348" spans="2:25" x14ac:dyDescent="0.35">
      <c r="B348" s="52" t="s">
        <v>111</v>
      </c>
      <c r="C348" s="50"/>
      <c r="D348" s="50"/>
      <c r="E348" s="50"/>
      <c r="F348" s="50"/>
      <c r="G348" s="14" t="s">
        <v>14</v>
      </c>
      <c r="H348" s="14">
        <v>1120</v>
      </c>
      <c r="J348" s="14">
        <v>1320</v>
      </c>
      <c r="K348" s="14"/>
      <c r="L348" s="13" t="s">
        <v>112</v>
      </c>
      <c r="M348" s="15">
        <v>452804</v>
      </c>
      <c r="N348" s="49">
        <v>2452804</v>
      </c>
      <c r="O348" s="50"/>
      <c r="P348" s="49">
        <v>0</v>
      </c>
      <c r="Q348" s="50"/>
      <c r="R348" s="49">
        <v>51149.4</v>
      </c>
      <c r="S348" s="50"/>
      <c r="T348" s="50"/>
      <c r="U348" s="49">
        <v>116850.6</v>
      </c>
      <c r="V348" s="50"/>
      <c r="W348" s="15">
        <v>116850.6</v>
      </c>
      <c r="X348" s="49">
        <v>2284804</v>
      </c>
      <c r="Y348" s="50"/>
    </row>
    <row r="349" spans="2:25" x14ac:dyDescent="0.35">
      <c r="B349" s="53" t="s">
        <v>310</v>
      </c>
      <c r="C349" s="50"/>
      <c r="D349" s="50"/>
      <c r="E349" s="50"/>
      <c r="F349" s="50"/>
      <c r="G349" s="11" t="s">
        <v>243</v>
      </c>
      <c r="H349" s="11" t="s">
        <v>243</v>
      </c>
      <c r="J349" s="11" t="s">
        <v>243</v>
      </c>
      <c r="K349" s="11" t="s">
        <v>243</v>
      </c>
      <c r="L349" s="10" t="s">
        <v>311</v>
      </c>
      <c r="M349" s="12">
        <v>1349488235</v>
      </c>
      <c r="N349" s="54">
        <v>1546530475</v>
      </c>
      <c r="O349" s="50"/>
      <c r="P349" s="54">
        <v>46735004.460000001</v>
      </c>
      <c r="Q349" s="50"/>
      <c r="R349" s="54">
        <v>385107666.68000001</v>
      </c>
      <c r="S349" s="50"/>
      <c r="T349" s="50"/>
      <c r="U349" s="54">
        <v>332901903.62</v>
      </c>
      <c r="V349" s="50"/>
      <c r="W349" s="12">
        <v>330741028.89999998</v>
      </c>
      <c r="X349" s="54">
        <v>781785900.24000001</v>
      </c>
      <c r="Y349" s="50"/>
    </row>
    <row r="350" spans="2:25" x14ac:dyDescent="0.35">
      <c r="B350" s="52" t="s">
        <v>113</v>
      </c>
      <c r="C350" s="50"/>
      <c r="D350" s="50"/>
      <c r="E350" s="50"/>
      <c r="F350" s="50"/>
      <c r="G350" s="14" t="s">
        <v>14</v>
      </c>
      <c r="H350" s="14">
        <v>1120</v>
      </c>
      <c r="J350" s="14">
        <v>1320</v>
      </c>
      <c r="K350" s="14"/>
      <c r="L350" s="13" t="s">
        <v>114</v>
      </c>
      <c r="M350" s="15">
        <v>108510796</v>
      </c>
      <c r="N350" s="49">
        <v>218211916</v>
      </c>
      <c r="O350" s="50"/>
      <c r="P350" s="49">
        <v>12038701.279999999</v>
      </c>
      <c r="Q350" s="50"/>
      <c r="R350" s="49">
        <v>27704628.300000001</v>
      </c>
      <c r="S350" s="50"/>
      <c r="T350" s="50"/>
      <c r="U350" s="49">
        <v>21802332.559999999</v>
      </c>
      <c r="V350" s="50"/>
      <c r="W350" s="15">
        <v>21802332.559999999</v>
      </c>
      <c r="X350" s="49">
        <v>156666253.86000001</v>
      </c>
      <c r="Y350" s="50"/>
    </row>
    <row r="351" spans="2:25" ht="20" x14ac:dyDescent="0.35">
      <c r="B351" s="52" t="s">
        <v>119</v>
      </c>
      <c r="C351" s="50"/>
      <c r="D351" s="50"/>
      <c r="E351" s="50"/>
      <c r="F351" s="50"/>
      <c r="G351" s="14" t="s">
        <v>14</v>
      </c>
      <c r="H351" s="14">
        <v>1120</v>
      </c>
      <c r="J351" s="14">
        <v>1320</v>
      </c>
      <c r="K351" s="14"/>
      <c r="L351" s="13" t="s">
        <v>120</v>
      </c>
      <c r="M351" s="15">
        <v>10773249</v>
      </c>
      <c r="N351" s="49">
        <v>25773249</v>
      </c>
      <c r="O351" s="50"/>
      <c r="P351" s="49">
        <v>0</v>
      </c>
      <c r="Q351" s="50"/>
      <c r="R351" s="49">
        <v>3013257.5</v>
      </c>
      <c r="S351" s="50"/>
      <c r="T351" s="50"/>
      <c r="U351" s="49">
        <v>1497491.62</v>
      </c>
      <c r="V351" s="50"/>
      <c r="W351" s="15">
        <v>1497491.62</v>
      </c>
      <c r="X351" s="49">
        <v>21262499.879999999</v>
      </c>
      <c r="Y351" s="50"/>
    </row>
    <row r="352" spans="2:25" x14ac:dyDescent="0.35">
      <c r="B352" s="52" t="s">
        <v>121</v>
      </c>
      <c r="C352" s="50"/>
      <c r="D352" s="50"/>
      <c r="E352" s="50"/>
      <c r="F352" s="50"/>
      <c r="G352" s="14" t="s">
        <v>14</v>
      </c>
      <c r="H352" s="14">
        <v>1120</v>
      </c>
      <c r="J352" s="14">
        <v>1320</v>
      </c>
      <c r="K352" s="14"/>
      <c r="L352" s="13" t="s">
        <v>122</v>
      </c>
      <c r="M352" s="15">
        <v>383697516</v>
      </c>
      <c r="N352" s="49">
        <v>525197516</v>
      </c>
      <c r="O352" s="50"/>
      <c r="P352" s="49">
        <v>34534085.18</v>
      </c>
      <c r="Q352" s="50"/>
      <c r="R352" s="49">
        <v>76742518.420000002</v>
      </c>
      <c r="S352" s="50"/>
      <c r="T352" s="50"/>
      <c r="U352" s="49">
        <v>83580978.450000003</v>
      </c>
      <c r="V352" s="50"/>
      <c r="W352" s="15">
        <v>82400350.379999995</v>
      </c>
      <c r="X352" s="49">
        <v>330339933.94999999</v>
      </c>
      <c r="Y352" s="50"/>
    </row>
    <row r="353" spans="2:25" ht="20" x14ac:dyDescent="0.35">
      <c r="B353" s="52" t="s">
        <v>123</v>
      </c>
      <c r="C353" s="50"/>
      <c r="D353" s="50"/>
      <c r="E353" s="50"/>
      <c r="F353" s="50"/>
      <c r="G353" s="14" t="s">
        <v>14</v>
      </c>
      <c r="H353" s="14">
        <v>1120</v>
      </c>
      <c r="J353" s="14">
        <v>1320</v>
      </c>
      <c r="K353" s="14"/>
      <c r="L353" s="13" t="s">
        <v>124</v>
      </c>
      <c r="M353" s="15">
        <v>8131179</v>
      </c>
      <c r="N353" s="49">
        <v>8131179</v>
      </c>
      <c r="O353" s="50"/>
      <c r="P353" s="49">
        <v>0</v>
      </c>
      <c r="Q353" s="50"/>
      <c r="R353" s="49">
        <v>2571342</v>
      </c>
      <c r="S353" s="50"/>
      <c r="T353" s="50"/>
      <c r="U353" s="49">
        <v>100150</v>
      </c>
      <c r="V353" s="50"/>
      <c r="W353" s="15">
        <v>100150</v>
      </c>
      <c r="X353" s="49">
        <v>5459687</v>
      </c>
      <c r="Y353" s="50"/>
    </row>
    <row r="354" spans="2:25" ht="20" x14ac:dyDescent="0.35">
      <c r="B354" s="52" t="s">
        <v>125</v>
      </c>
      <c r="C354" s="50"/>
      <c r="D354" s="50"/>
      <c r="E354" s="50"/>
      <c r="F354" s="50"/>
      <c r="G354" s="14" t="s">
        <v>14</v>
      </c>
      <c r="H354" s="14">
        <v>1120</v>
      </c>
      <c r="J354" s="14">
        <v>1320</v>
      </c>
      <c r="K354" s="14"/>
      <c r="L354" s="13" t="s">
        <v>126</v>
      </c>
      <c r="M354" s="15">
        <v>175306572</v>
      </c>
      <c r="N354" s="49">
        <v>114306572</v>
      </c>
      <c r="O354" s="50"/>
      <c r="P354" s="49">
        <v>0</v>
      </c>
      <c r="Q354" s="50"/>
      <c r="R354" s="49">
        <v>43957403.960000001</v>
      </c>
      <c r="S354" s="50"/>
      <c r="T354" s="50"/>
      <c r="U354" s="49">
        <v>13065099.699999999</v>
      </c>
      <c r="V354" s="50"/>
      <c r="W354" s="15">
        <v>12958087.869999999</v>
      </c>
      <c r="X354" s="49">
        <v>57284068.340000004</v>
      </c>
      <c r="Y354" s="50"/>
    </row>
    <row r="355" spans="2:25" ht="20" x14ac:dyDescent="0.35">
      <c r="B355" s="52" t="s">
        <v>127</v>
      </c>
      <c r="C355" s="50"/>
      <c r="D355" s="50"/>
      <c r="E355" s="50"/>
      <c r="F355" s="50"/>
      <c r="G355" s="14" t="s">
        <v>14</v>
      </c>
      <c r="H355" s="14">
        <v>1120</v>
      </c>
      <c r="J355" s="14">
        <v>1320</v>
      </c>
      <c r="K355" s="14"/>
      <c r="L355" s="13" t="s">
        <v>128</v>
      </c>
      <c r="M355" s="15">
        <v>21965434</v>
      </c>
      <c r="N355" s="49">
        <v>20465434</v>
      </c>
      <c r="O355" s="50"/>
      <c r="P355" s="49">
        <v>0</v>
      </c>
      <c r="Q355" s="50"/>
      <c r="R355" s="49">
        <v>2139801.4</v>
      </c>
      <c r="S355" s="50"/>
      <c r="T355" s="50"/>
      <c r="U355" s="49">
        <v>2260009.2799999998</v>
      </c>
      <c r="V355" s="50"/>
      <c r="W355" s="15">
        <v>2260009.2799999998</v>
      </c>
      <c r="X355" s="49">
        <v>16065623.32</v>
      </c>
      <c r="Y355" s="50"/>
    </row>
    <row r="356" spans="2:25" x14ac:dyDescent="0.35">
      <c r="B356" s="52" t="s">
        <v>129</v>
      </c>
      <c r="C356" s="50"/>
      <c r="D356" s="50"/>
      <c r="E356" s="50"/>
      <c r="F356" s="50"/>
      <c r="G356" s="14" t="s">
        <v>14</v>
      </c>
      <c r="H356" s="14">
        <v>1120</v>
      </c>
      <c r="J356" s="14">
        <v>1320</v>
      </c>
      <c r="K356" s="14"/>
      <c r="L356" s="13" t="s">
        <v>130</v>
      </c>
      <c r="M356" s="15">
        <v>641103489</v>
      </c>
      <c r="N356" s="49">
        <v>634444609</v>
      </c>
      <c r="O356" s="50"/>
      <c r="P356" s="49">
        <v>162218</v>
      </c>
      <c r="Q356" s="50"/>
      <c r="R356" s="49">
        <v>228978715.09999999</v>
      </c>
      <c r="S356" s="50"/>
      <c r="T356" s="50"/>
      <c r="U356" s="49">
        <v>210595842.00999999</v>
      </c>
      <c r="V356" s="50"/>
      <c r="W356" s="15">
        <v>209722607.19</v>
      </c>
      <c r="X356" s="49">
        <v>194707833.88999999</v>
      </c>
      <c r="Y356" s="50"/>
    </row>
    <row r="357" spans="2:25" x14ac:dyDescent="0.35">
      <c r="B357" s="53" t="s">
        <v>312</v>
      </c>
      <c r="C357" s="50"/>
      <c r="D357" s="50"/>
      <c r="E357" s="50"/>
      <c r="F357" s="50"/>
      <c r="G357" s="11" t="s">
        <v>243</v>
      </c>
      <c r="H357" s="11" t="s">
        <v>243</v>
      </c>
      <c r="J357" s="11" t="s">
        <v>243</v>
      </c>
      <c r="K357" s="11" t="s">
        <v>243</v>
      </c>
      <c r="L357" s="10" t="s">
        <v>313</v>
      </c>
      <c r="M357" s="12">
        <v>43788629</v>
      </c>
      <c r="N357" s="54">
        <v>29231</v>
      </c>
      <c r="O357" s="50"/>
      <c r="P357" s="54">
        <v>0</v>
      </c>
      <c r="Q357" s="50"/>
      <c r="R357" s="54">
        <v>0</v>
      </c>
      <c r="S357" s="50"/>
      <c r="T357" s="50"/>
      <c r="U357" s="54">
        <v>0</v>
      </c>
      <c r="V357" s="50"/>
      <c r="W357" s="12">
        <v>0</v>
      </c>
      <c r="X357" s="54">
        <v>29231</v>
      </c>
      <c r="Y357" s="50"/>
    </row>
    <row r="358" spans="2:25" x14ac:dyDescent="0.35">
      <c r="B358" s="52" t="s">
        <v>131</v>
      </c>
      <c r="C358" s="50"/>
      <c r="D358" s="50"/>
      <c r="E358" s="50"/>
      <c r="F358" s="50"/>
      <c r="G358" s="14" t="s">
        <v>14</v>
      </c>
      <c r="H358" s="14">
        <v>1120</v>
      </c>
      <c r="J358" s="14">
        <v>1320</v>
      </c>
      <c r="K358" s="14"/>
      <c r="L358" s="13" t="s">
        <v>132</v>
      </c>
      <c r="M358" s="15">
        <v>43788629</v>
      </c>
      <c r="N358" s="49">
        <v>29231</v>
      </c>
      <c r="O358" s="50"/>
      <c r="P358" s="49">
        <v>0</v>
      </c>
      <c r="Q358" s="50"/>
      <c r="R358" s="49">
        <v>0</v>
      </c>
      <c r="S358" s="50"/>
      <c r="T358" s="50"/>
      <c r="U358" s="49">
        <v>0</v>
      </c>
      <c r="V358" s="50"/>
      <c r="W358" s="15">
        <v>0</v>
      </c>
      <c r="X358" s="49">
        <v>29231</v>
      </c>
      <c r="Y358" s="50"/>
    </row>
    <row r="359" spans="2:25" x14ac:dyDescent="0.35">
      <c r="B359" s="55" t="s">
        <v>316</v>
      </c>
      <c r="C359" s="50"/>
      <c r="D359" s="50"/>
      <c r="E359" s="50"/>
      <c r="F359" s="50"/>
      <c r="G359" s="8" t="s">
        <v>243</v>
      </c>
      <c r="H359" s="8" t="s">
        <v>243</v>
      </c>
      <c r="J359" s="8" t="s">
        <v>243</v>
      </c>
      <c r="K359" s="8" t="s">
        <v>243</v>
      </c>
      <c r="L359" s="7" t="s">
        <v>317</v>
      </c>
      <c r="M359" s="9">
        <v>5450432799</v>
      </c>
      <c r="N359" s="56">
        <v>5450432799</v>
      </c>
      <c r="O359" s="50"/>
      <c r="P359" s="56">
        <v>377410650.69</v>
      </c>
      <c r="Q359" s="50"/>
      <c r="R359" s="56">
        <v>1459619912.52</v>
      </c>
      <c r="S359" s="50"/>
      <c r="T359" s="50"/>
      <c r="U359" s="56">
        <v>2226831841.21</v>
      </c>
      <c r="V359" s="50"/>
      <c r="W359" s="9">
        <v>2207050574.7600002</v>
      </c>
      <c r="X359" s="56">
        <v>1386570394.5799999</v>
      </c>
      <c r="Y359" s="50"/>
    </row>
    <row r="360" spans="2:25" x14ac:dyDescent="0.35">
      <c r="B360" s="53" t="s">
        <v>318</v>
      </c>
      <c r="C360" s="50"/>
      <c r="D360" s="50"/>
      <c r="E360" s="50"/>
      <c r="F360" s="50"/>
      <c r="G360" s="11" t="s">
        <v>243</v>
      </c>
      <c r="H360" s="11" t="s">
        <v>243</v>
      </c>
      <c r="J360" s="11" t="s">
        <v>243</v>
      </c>
      <c r="K360" s="11" t="s">
        <v>243</v>
      </c>
      <c r="L360" s="10" t="s">
        <v>319</v>
      </c>
      <c r="M360" s="12">
        <v>1240440111</v>
      </c>
      <c r="N360" s="54">
        <v>1232952363</v>
      </c>
      <c r="O360" s="50"/>
      <c r="P360" s="54">
        <v>71722841.879999995</v>
      </c>
      <c r="Q360" s="50"/>
      <c r="R360" s="54">
        <v>254787866.66999999</v>
      </c>
      <c r="S360" s="50"/>
      <c r="T360" s="50"/>
      <c r="U360" s="54">
        <v>634222840.96000004</v>
      </c>
      <c r="V360" s="50"/>
      <c r="W360" s="12">
        <v>634222840.96000004</v>
      </c>
      <c r="X360" s="54">
        <v>272218813.49000001</v>
      </c>
      <c r="Y360" s="50"/>
    </row>
    <row r="361" spans="2:25" x14ac:dyDescent="0.35">
      <c r="B361" s="52" t="s">
        <v>139</v>
      </c>
      <c r="C361" s="50"/>
      <c r="D361" s="50"/>
      <c r="E361" s="50"/>
      <c r="F361" s="50"/>
      <c r="G361" s="14" t="s">
        <v>14</v>
      </c>
      <c r="H361" s="14">
        <v>1120</v>
      </c>
      <c r="J361" s="14">
        <v>1320</v>
      </c>
      <c r="K361" s="14"/>
      <c r="L361" s="13" t="s">
        <v>140</v>
      </c>
      <c r="M361" s="15">
        <v>825312789</v>
      </c>
      <c r="N361" s="49">
        <v>825312789</v>
      </c>
      <c r="O361" s="50"/>
      <c r="P361" s="49">
        <v>19310795.710000001</v>
      </c>
      <c r="Q361" s="50"/>
      <c r="R361" s="49">
        <v>214930600.88999999</v>
      </c>
      <c r="S361" s="50"/>
      <c r="T361" s="50"/>
      <c r="U361" s="49">
        <v>572961144.28999996</v>
      </c>
      <c r="V361" s="50"/>
      <c r="W361" s="15">
        <v>572961144.28999996</v>
      </c>
      <c r="X361" s="49">
        <v>18110248.109999999</v>
      </c>
      <c r="Y361" s="50"/>
    </row>
    <row r="362" spans="2:25" x14ac:dyDescent="0.35">
      <c r="B362" s="52" t="s">
        <v>141</v>
      </c>
      <c r="C362" s="50"/>
      <c r="D362" s="50"/>
      <c r="E362" s="50"/>
      <c r="F362" s="50"/>
      <c r="G362" s="14" t="s">
        <v>14</v>
      </c>
      <c r="H362" s="14">
        <v>1120</v>
      </c>
      <c r="J362" s="14">
        <v>1320</v>
      </c>
      <c r="K362" s="14"/>
      <c r="L362" s="13" t="s">
        <v>142</v>
      </c>
      <c r="M362" s="15">
        <v>73028472</v>
      </c>
      <c r="N362" s="49">
        <v>72401234</v>
      </c>
      <c r="O362" s="50"/>
      <c r="P362" s="49">
        <v>8589746.8800000008</v>
      </c>
      <c r="Q362" s="50"/>
      <c r="R362" s="49">
        <v>6901106.4900000002</v>
      </c>
      <c r="S362" s="50"/>
      <c r="T362" s="50"/>
      <c r="U362" s="49">
        <v>11843730.33</v>
      </c>
      <c r="V362" s="50"/>
      <c r="W362" s="15">
        <v>11843730.33</v>
      </c>
      <c r="X362" s="49">
        <v>45066650.299999997</v>
      </c>
      <c r="Y362" s="50"/>
    </row>
    <row r="363" spans="2:25" x14ac:dyDescent="0.35">
      <c r="B363" s="52" t="s">
        <v>143</v>
      </c>
      <c r="C363" s="50"/>
      <c r="D363" s="50"/>
      <c r="E363" s="50"/>
      <c r="F363" s="50"/>
      <c r="G363" s="14" t="s">
        <v>14</v>
      </c>
      <c r="H363" s="14">
        <v>1120</v>
      </c>
      <c r="J363" s="14">
        <v>1320</v>
      </c>
      <c r="K363" s="14"/>
      <c r="L363" s="13" t="s">
        <v>144</v>
      </c>
      <c r="M363" s="15">
        <v>500061</v>
      </c>
      <c r="N363" s="49">
        <v>500061</v>
      </c>
      <c r="O363" s="50"/>
      <c r="P363" s="49">
        <v>0</v>
      </c>
      <c r="Q363" s="50"/>
      <c r="R363" s="49">
        <v>61.89</v>
      </c>
      <c r="S363" s="50"/>
      <c r="T363" s="50"/>
      <c r="U363" s="49">
        <v>499938.11</v>
      </c>
      <c r="V363" s="50"/>
      <c r="W363" s="15">
        <v>499938.11</v>
      </c>
      <c r="X363" s="49">
        <v>61</v>
      </c>
      <c r="Y363" s="50"/>
    </row>
    <row r="364" spans="2:25" x14ac:dyDescent="0.35">
      <c r="B364" s="52" t="s">
        <v>145</v>
      </c>
      <c r="C364" s="50"/>
      <c r="D364" s="50"/>
      <c r="E364" s="50"/>
      <c r="F364" s="50"/>
      <c r="G364" s="14" t="s">
        <v>14</v>
      </c>
      <c r="H364" s="14">
        <v>1120</v>
      </c>
      <c r="J364" s="14">
        <v>1320</v>
      </c>
      <c r="K364" s="14"/>
      <c r="L364" s="13" t="s">
        <v>146</v>
      </c>
      <c r="M364" s="15">
        <v>155477735</v>
      </c>
      <c r="N364" s="49">
        <v>153910153</v>
      </c>
      <c r="O364" s="50"/>
      <c r="P364" s="49">
        <v>13812408.82</v>
      </c>
      <c r="Q364" s="50"/>
      <c r="R364" s="49">
        <v>7616211.6799999997</v>
      </c>
      <c r="S364" s="50"/>
      <c r="T364" s="50"/>
      <c r="U364" s="49">
        <v>5986182.0199999996</v>
      </c>
      <c r="V364" s="50"/>
      <c r="W364" s="15">
        <v>5986182.0199999996</v>
      </c>
      <c r="X364" s="49">
        <v>126495350.48</v>
      </c>
      <c r="Y364" s="50"/>
    </row>
    <row r="365" spans="2:25" x14ac:dyDescent="0.35">
      <c r="B365" s="52" t="s">
        <v>147</v>
      </c>
      <c r="C365" s="50"/>
      <c r="D365" s="50"/>
      <c r="E365" s="50"/>
      <c r="F365" s="50"/>
      <c r="G365" s="14" t="s">
        <v>14</v>
      </c>
      <c r="H365" s="14">
        <v>1120</v>
      </c>
      <c r="J365" s="14">
        <v>1320</v>
      </c>
      <c r="K365" s="14" t="s">
        <v>15</v>
      </c>
      <c r="L365" s="13" t="s">
        <v>148</v>
      </c>
      <c r="M365" s="15">
        <v>186121054</v>
      </c>
      <c r="N365" s="49">
        <v>180828126</v>
      </c>
      <c r="O365" s="50"/>
      <c r="P365" s="49">
        <v>30009890.469999999</v>
      </c>
      <c r="Q365" s="50"/>
      <c r="R365" s="49">
        <v>25339885.719999999</v>
      </c>
      <c r="S365" s="50"/>
      <c r="T365" s="50"/>
      <c r="U365" s="49">
        <v>42931846.210000001</v>
      </c>
      <c r="V365" s="50"/>
      <c r="W365" s="15">
        <v>42931846.210000001</v>
      </c>
      <c r="X365" s="49">
        <v>82546503.599999994</v>
      </c>
      <c r="Y365" s="50"/>
    </row>
    <row r="366" spans="2:25" x14ac:dyDescent="0.35">
      <c r="B366" s="53" t="s">
        <v>320</v>
      </c>
      <c r="C366" s="50"/>
      <c r="D366" s="50"/>
      <c r="E366" s="50"/>
      <c r="F366" s="50"/>
      <c r="G366" s="11" t="s">
        <v>243</v>
      </c>
      <c r="H366" s="11" t="s">
        <v>243</v>
      </c>
      <c r="J366" s="11" t="s">
        <v>243</v>
      </c>
      <c r="K366" s="11" t="s">
        <v>243</v>
      </c>
      <c r="L366" s="10" t="s">
        <v>321</v>
      </c>
      <c r="M366" s="12">
        <v>674351437</v>
      </c>
      <c r="N366" s="54">
        <v>684815738</v>
      </c>
      <c r="O366" s="50"/>
      <c r="P366" s="54">
        <v>41205265.18</v>
      </c>
      <c r="Q366" s="50"/>
      <c r="R366" s="54">
        <v>288184061.35000002</v>
      </c>
      <c r="S366" s="50"/>
      <c r="T366" s="50"/>
      <c r="U366" s="54">
        <v>262089054.5</v>
      </c>
      <c r="V366" s="50"/>
      <c r="W366" s="12">
        <v>258528883.5</v>
      </c>
      <c r="X366" s="54">
        <v>93337356.969999999</v>
      </c>
      <c r="Y366" s="50"/>
    </row>
    <row r="367" spans="2:25" x14ac:dyDescent="0.35">
      <c r="B367" s="52" t="s">
        <v>151</v>
      </c>
      <c r="C367" s="50"/>
      <c r="D367" s="50"/>
      <c r="E367" s="50"/>
      <c r="F367" s="50"/>
      <c r="G367" s="14" t="s">
        <v>14</v>
      </c>
      <c r="H367" s="14">
        <v>1120</v>
      </c>
      <c r="J367" s="14">
        <v>1320</v>
      </c>
      <c r="K367" s="14"/>
      <c r="L367" s="13" t="s">
        <v>152</v>
      </c>
      <c r="M367" s="15">
        <v>664079314</v>
      </c>
      <c r="N367" s="49">
        <v>667043615</v>
      </c>
      <c r="O367" s="50"/>
      <c r="P367" s="49">
        <v>33659626.140000001</v>
      </c>
      <c r="Q367" s="50"/>
      <c r="R367" s="49">
        <v>286370108.86000001</v>
      </c>
      <c r="S367" s="50"/>
      <c r="T367" s="50"/>
      <c r="U367" s="49">
        <v>253689065.03</v>
      </c>
      <c r="V367" s="50"/>
      <c r="W367" s="15">
        <v>250128894.03</v>
      </c>
      <c r="X367" s="49">
        <v>93324814.969999999</v>
      </c>
      <c r="Y367" s="50"/>
    </row>
    <row r="368" spans="2:25" x14ac:dyDescent="0.35">
      <c r="B368" s="52" t="s">
        <v>153</v>
      </c>
      <c r="C368" s="50"/>
      <c r="D368" s="50"/>
      <c r="E368" s="50"/>
      <c r="F368" s="50"/>
      <c r="G368" s="14" t="s">
        <v>14</v>
      </c>
      <c r="H368" s="14">
        <v>1120</v>
      </c>
      <c r="J368" s="14">
        <v>1320</v>
      </c>
      <c r="K368" s="14"/>
      <c r="L368" s="13" t="s">
        <v>154</v>
      </c>
      <c r="M368" s="15">
        <v>10272123</v>
      </c>
      <c r="N368" s="49">
        <v>17772123</v>
      </c>
      <c r="O368" s="50"/>
      <c r="P368" s="49">
        <v>7545639.04</v>
      </c>
      <c r="Q368" s="50"/>
      <c r="R368" s="49">
        <v>1813952.49</v>
      </c>
      <c r="S368" s="50"/>
      <c r="T368" s="50"/>
      <c r="U368" s="49">
        <v>8399989.4700000007</v>
      </c>
      <c r="V368" s="50"/>
      <c r="W368" s="15">
        <v>8399989.4700000007</v>
      </c>
      <c r="X368" s="49">
        <v>12542</v>
      </c>
      <c r="Y368" s="50"/>
    </row>
    <row r="369" spans="2:25" ht="21" x14ac:dyDescent="0.35">
      <c r="B369" s="53" t="s">
        <v>322</v>
      </c>
      <c r="C369" s="50"/>
      <c r="D369" s="50"/>
      <c r="E369" s="50"/>
      <c r="F369" s="50"/>
      <c r="G369" s="11" t="s">
        <v>243</v>
      </c>
      <c r="H369" s="11" t="s">
        <v>243</v>
      </c>
      <c r="J369" s="11" t="s">
        <v>243</v>
      </c>
      <c r="K369" s="11" t="s">
        <v>243</v>
      </c>
      <c r="L369" s="10" t="s">
        <v>323</v>
      </c>
      <c r="M369" s="12">
        <v>130557287</v>
      </c>
      <c r="N369" s="54">
        <v>141884837.09999999</v>
      </c>
      <c r="O369" s="50"/>
      <c r="P369" s="54">
        <v>18953890.52</v>
      </c>
      <c r="Q369" s="50"/>
      <c r="R369" s="54">
        <v>38183037.460000001</v>
      </c>
      <c r="S369" s="50"/>
      <c r="T369" s="50"/>
      <c r="U369" s="54">
        <v>19833467.93</v>
      </c>
      <c r="V369" s="50"/>
      <c r="W369" s="12">
        <v>19639593.829999998</v>
      </c>
      <c r="X369" s="54">
        <v>64914441.189999998</v>
      </c>
      <c r="Y369" s="50"/>
    </row>
    <row r="370" spans="2:25" x14ac:dyDescent="0.35">
      <c r="B370" s="52" t="s">
        <v>155</v>
      </c>
      <c r="C370" s="50"/>
      <c r="D370" s="50"/>
      <c r="E370" s="50"/>
      <c r="F370" s="50"/>
      <c r="G370" s="14" t="s">
        <v>14</v>
      </c>
      <c r="H370" s="14">
        <v>1120</v>
      </c>
      <c r="J370" s="14">
        <v>1320</v>
      </c>
      <c r="K370" s="14"/>
      <c r="L370" s="13" t="s">
        <v>156</v>
      </c>
      <c r="M370" s="15">
        <v>18830456</v>
      </c>
      <c r="N370" s="49">
        <v>17799999</v>
      </c>
      <c r="O370" s="50"/>
      <c r="P370" s="49">
        <v>1302289.08</v>
      </c>
      <c r="Q370" s="50"/>
      <c r="R370" s="49">
        <v>4663712.05</v>
      </c>
      <c r="S370" s="50"/>
      <c r="T370" s="50"/>
      <c r="U370" s="49">
        <v>2970834.72</v>
      </c>
      <c r="V370" s="50"/>
      <c r="W370" s="15">
        <v>2970834.72</v>
      </c>
      <c r="X370" s="49">
        <v>8863163.1500000004</v>
      </c>
      <c r="Y370" s="50"/>
    </row>
    <row r="371" spans="2:25" x14ac:dyDescent="0.35">
      <c r="B371" s="52" t="s">
        <v>157</v>
      </c>
      <c r="C371" s="50"/>
      <c r="D371" s="50"/>
      <c r="E371" s="50"/>
      <c r="F371" s="50"/>
      <c r="G371" s="14" t="s">
        <v>14</v>
      </c>
      <c r="H371" s="14">
        <v>1120</v>
      </c>
      <c r="J371" s="14">
        <v>1320</v>
      </c>
      <c r="K371" s="14"/>
      <c r="L371" s="13" t="s">
        <v>158</v>
      </c>
      <c r="M371" s="15">
        <v>430012</v>
      </c>
      <c r="N371" s="49">
        <v>3864941.1</v>
      </c>
      <c r="O371" s="50"/>
      <c r="P371" s="49">
        <v>0</v>
      </c>
      <c r="Q371" s="50"/>
      <c r="R371" s="49">
        <v>2074363.68</v>
      </c>
      <c r="S371" s="50"/>
      <c r="T371" s="50"/>
      <c r="U371" s="49">
        <v>959488.34</v>
      </c>
      <c r="V371" s="50"/>
      <c r="W371" s="15">
        <v>959488.34</v>
      </c>
      <c r="X371" s="49">
        <v>831089.08</v>
      </c>
      <c r="Y371" s="50"/>
    </row>
    <row r="372" spans="2:25" x14ac:dyDescent="0.35">
      <c r="B372" s="52" t="s">
        <v>159</v>
      </c>
      <c r="C372" s="50"/>
      <c r="D372" s="50"/>
      <c r="E372" s="50"/>
      <c r="F372" s="50"/>
      <c r="G372" s="14" t="s">
        <v>14</v>
      </c>
      <c r="H372" s="14">
        <v>1120</v>
      </c>
      <c r="J372" s="14">
        <v>1320</v>
      </c>
      <c r="K372" s="14"/>
      <c r="L372" s="13" t="s">
        <v>160</v>
      </c>
      <c r="M372" s="15">
        <v>1025000</v>
      </c>
      <c r="N372" s="49">
        <v>2075000</v>
      </c>
      <c r="O372" s="50"/>
      <c r="P372" s="49">
        <v>0</v>
      </c>
      <c r="Q372" s="50"/>
      <c r="R372" s="49">
        <v>1400223.76</v>
      </c>
      <c r="S372" s="50"/>
      <c r="T372" s="50"/>
      <c r="U372" s="49">
        <v>461896.24</v>
      </c>
      <c r="V372" s="50"/>
      <c r="W372" s="15">
        <v>461896.24</v>
      </c>
      <c r="X372" s="49">
        <v>212880</v>
      </c>
      <c r="Y372" s="50"/>
    </row>
    <row r="373" spans="2:25" ht="20" x14ac:dyDescent="0.35">
      <c r="B373" s="52" t="s">
        <v>161</v>
      </c>
      <c r="C373" s="50"/>
      <c r="D373" s="50"/>
      <c r="E373" s="50"/>
      <c r="F373" s="50"/>
      <c r="G373" s="14" t="s">
        <v>14</v>
      </c>
      <c r="H373" s="14">
        <v>1120</v>
      </c>
      <c r="J373" s="14">
        <v>1320</v>
      </c>
      <c r="K373" s="14"/>
      <c r="L373" s="13" t="s">
        <v>162</v>
      </c>
      <c r="M373" s="15">
        <v>97412826</v>
      </c>
      <c r="N373" s="49">
        <v>98635904</v>
      </c>
      <c r="O373" s="50"/>
      <c r="P373" s="49">
        <v>17651601.440000001</v>
      </c>
      <c r="Q373" s="50"/>
      <c r="R373" s="49">
        <v>21813365.359999999</v>
      </c>
      <c r="S373" s="50"/>
      <c r="T373" s="50"/>
      <c r="U373" s="49">
        <v>12469128.890000001</v>
      </c>
      <c r="V373" s="50"/>
      <c r="W373" s="15">
        <v>12275254.789999999</v>
      </c>
      <c r="X373" s="49">
        <v>46701808.310000002</v>
      </c>
      <c r="Y373" s="50"/>
    </row>
    <row r="374" spans="2:25" x14ac:dyDescent="0.35">
      <c r="B374" s="52" t="s">
        <v>163</v>
      </c>
      <c r="C374" s="50"/>
      <c r="D374" s="50"/>
      <c r="E374" s="50"/>
      <c r="F374" s="50"/>
      <c r="G374" s="14" t="s">
        <v>14</v>
      </c>
      <c r="H374" s="14">
        <v>1120</v>
      </c>
      <c r="J374" s="14">
        <v>1320</v>
      </c>
      <c r="K374" s="14"/>
      <c r="L374" s="13" t="s">
        <v>164</v>
      </c>
      <c r="M374" s="15">
        <v>480000</v>
      </c>
      <c r="N374" s="49">
        <v>980000</v>
      </c>
      <c r="O374" s="50"/>
      <c r="P374" s="49">
        <v>0</v>
      </c>
      <c r="Q374" s="50"/>
      <c r="R374" s="49">
        <v>784099.32</v>
      </c>
      <c r="S374" s="50"/>
      <c r="T374" s="50"/>
      <c r="U374" s="49">
        <v>181900.68</v>
      </c>
      <c r="V374" s="50"/>
      <c r="W374" s="15">
        <v>181900.68</v>
      </c>
      <c r="X374" s="49">
        <v>14000</v>
      </c>
      <c r="Y374" s="50"/>
    </row>
    <row r="375" spans="2:25" x14ac:dyDescent="0.35">
      <c r="B375" s="52" t="s">
        <v>165</v>
      </c>
      <c r="C375" s="50"/>
      <c r="D375" s="50"/>
      <c r="E375" s="50"/>
      <c r="F375" s="50"/>
      <c r="G375" s="14" t="s">
        <v>14</v>
      </c>
      <c r="H375" s="14">
        <v>1120</v>
      </c>
      <c r="J375" s="14">
        <v>1320</v>
      </c>
      <c r="K375" s="14"/>
      <c r="L375" s="13" t="s">
        <v>166</v>
      </c>
      <c r="M375" s="15">
        <v>9889458</v>
      </c>
      <c r="N375" s="49">
        <v>12889458</v>
      </c>
      <c r="O375" s="50"/>
      <c r="P375" s="49">
        <v>0</v>
      </c>
      <c r="Q375" s="50"/>
      <c r="R375" s="49">
        <v>5041374.43</v>
      </c>
      <c r="S375" s="50"/>
      <c r="T375" s="50"/>
      <c r="U375" s="49">
        <v>1495161.71</v>
      </c>
      <c r="V375" s="50"/>
      <c r="W375" s="15">
        <v>1495161.71</v>
      </c>
      <c r="X375" s="49">
        <v>6352921.8600000003</v>
      </c>
      <c r="Y375" s="50"/>
    </row>
    <row r="376" spans="2:25" x14ac:dyDescent="0.35">
      <c r="B376" s="52" t="s">
        <v>167</v>
      </c>
      <c r="C376" s="50"/>
      <c r="D376" s="50"/>
      <c r="E376" s="50"/>
      <c r="F376" s="50"/>
      <c r="G376" s="14" t="s">
        <v>14</v>
      </c>
      <c r="H376" s="14">
        <v>1120</v>
      </c>
      <c r="J376" s="14">
        <v>1320</v>
      </c>
      <c r="K376" s="14"/>
      <c r="L376" s="13" t="s">
        <v>168</v>
      </c>
      <c r="M376" s="15">
        <v>2489535</v>
      </c>
      <c r="N376" s="49">
        <v>5639535</v>
      </c>
      <c r="O376" s="50"/>
      <c r="P376" s="49">
        <v>0</v>
      </c>
      <c r="Q376" s="50"/>
      <c r="R376" s="49">
        <v>2405898.86</v>
      </c>
      <c r="S376" s="50"/>
      <c r="T376" s="50"/>
      <c r="U376" s="49">
        <v>1295057.3500000001</v>
      </c>
      <c r="V376" s="50"/>
      <c r="W376" s="15">
        <v>1295057.3500000001</v>
      </c>
      <c r="X376" s="49">
        <v>1938578.79</v>
      </c>
      <c r="Y376" s="50"/>
    </row>
    <row r="377" spans="2:25" x14ac:dyDescent="0.35">
      <c r="B377" s="53" t="s">
        <v>324</v>
      </c>
      <c r="C377" s="50"/>
      <c r="D377" s="50"/>
      <c r="E377" s="50"/>
      <c r="F377" s="50"/>
      <c r="G377" s="11" t="s">
        <v>243</v>
      </c>
      <c r="H377" s="11" t="s">
        <v>243</v>
      </c>
      <c r="J377" s="11" t="s">
        <v>243</v>
      </c>
      <c r="K377" s="11" t="s">
        <v>243</v>
      </c>
      <c r="L377" s="10" t="s">
        <v>325</v>
      </c>
      <c r="M377" s="12">
        <v>641274966</v>
      </c>
      <c r="N377" s="54">
        <v>795486898.26999998</v>
      </c>
      <c r="O377" s="50"/>
      <c r="P377" s="54">
        <v>87311931.870000005</v>
      </c>
      <c r="Q377" s="50"/>
      <c r="R377" s="54">
        <v>194071546.22999999</v>
      </c>
      <c r="S377" s="50"/>
      <c r="T377" s="50"/>
      <c r="U377" s="54">
        <v>244643302.33000001</v>
      </c>
      <c r="V377" s="50"/>
      <c r="W377" s="12">
        <v>241657105.68000001</v>
      </c>
      <c r="X377" s="54">
        <v>269460117.83999997</v>
      </c>
      <c r="Y377" s="50"/>
    </row>
    <row r="378" spans="2:25" x14ac:dyDescent="0.35">
      <c r="B378" s="52" t="s">
        <v>169</v>
      </c>
      <c r="C378" s="50"/>
      <c r="D378" s="50"/>
      <c r="E378" s="50"/>
      <c r="F378" s="50"/>
      <c r="G378" s="14" t="s">
        <v>14</v>
      </c>
      <c r="H378" s="14">
        <v>1120</v>
      </c>
      <c r="J378" s="14">
        <v>1320</v>
      </c>
      <c r="K378" s="14"/>
      <c r="L378" s="13" t="s">
        <v>170</v>
      </c>
      <c r="M378" s="15">
        <v>66278128</v>
      </c>
      <c r="N378" s="49">
        <v>61406585</v>
      </c>
      <c r="O378" s="50"/>
      <c r="P378" s="49">
        <v>18002231.09</v>
      </c>
      <c r="Q378" s="50"/>
      <c r="R378" s="49">
        <v>6392969.7699999996</v>
      </c>
      <c r="S378" s="50"/>
      <c r="T378" s="50"/>
      <c r="U378" s="49">
        <v>4037124.15</v>
      </c>
      <c r="V378" s="50"/>
      <c r="W378" s="15">
        <v>4037124.15</v>
      </c>
      <c r="X378" s="49">
        <v>32974259.989999998</v>
      </c>
      <c r="Y378" s="50"/>
    </row>
    <row r="379" spans="2:25" x14ac:dyDescent="0.35">
      <c r="B379" s="52" t="s">
        <v>171</v>
      </c>
      <c r="C379" s="50"/>
      <c r="D379" s="50"/>
      <c r="E379" s="50"/>
      <c r="F379" s="50"/>
      <c r="G379" s="14" t="s">
        <v>14</v>
      </c>
      <c r="H379" s="14">
        <v>1120</v>
      </c>
      <c r="J379" s="14">
        <v>1320</v>
      </c>
      <c r="K379" s="14"/>
      <c r="L379" s="13" t="s">
        <v>172</v>
      </c>
      <c r="M379" s="15">
        <v>574996838</v>
      </c>
      <c r="N379" s="49">
        <v>734080313.26999998</v>
      </c>
      <c r="O379" s="50"/>
      <c r="P379" s="49">
        <v>69309700.780000001</v>
      </c>
      <c r="Q379" s="50"/>
      <c r="R379" s="49">
        <v>187678576.46000001</v>
      </c>
      <c r="S379" s="50"/>
      <c r="T379" s="50"/>
      <c r="U379" s="49">
        <v>240606178.18000001</v>
      </c>
      <c r="V379" s="50"/>
      <c r="W379" s="15">
        <v>237619981.53</v>
      </c>
      <c r="X379" s="49">
        <v>236485857.84999999</v>
      </c>
      <c r="Y379" s="50"/>
    </row>
    <row r="380" spans="2:25" ht="21" x14ac:dyDescent="0.35">
      <c r="B380" s="53" t="s">
        <v>326</v>
      </c>
      <c r="C380" s="50"/>
      <c r="D380" s="50"/>
      <c r="E380" s="50"/>
      <c r="F380" s="50"/>
      <c r="G380" s="11" t="s">
        <v>243</v>
      </c>
      <c r="H380" s="11" t="s">
        <v>243</v>
      </c>
      <c r="J380" s="11" t="s">
        <v>243</v>
      </c>
      <c r="K380" s="11" t="s">
        <v>243</v>
      </c>
      <c r="L380" s="10" t="s">
        <v>327</v>
      </c>
      <c r="M380" s="12">
        <v>2763808998</v>
      </c>
      <c r="N380" s="54">
        <v>2595292962.6300001</v>
      </c>
      <c r="O380" s="50"/>
      <c r="P380" s="54">
        <v>158216721.24000001</v>
      </c>
      <c r="Q380" s="50"/>
      <c r="R380" s="54">
        <v>684393400.80999994</v>
      </c>
      <c r="S380" s="50"/>
      <c r="T380" s="50"/>
      <c r="U380" s="54">
        <v>1066043175.49</v>
      </c>
      <c r="V380" s="50"/>
      <c r="W380" s="12">
        <v>1053002150.79</v>
      </c>
      <c r="X380" s="54">
        <v>686639665.09000003</v>
      </c>
      <c r="Y380" s="50"/>
    </row>
    <row r="381" spans="2:25" x14ac:dyDescent="0.35">
      <c r="B381" s="52" t="s">
        <v>173</v>
      </c>
      <c r="C381" s="50"/>
      <c r="D381" s="50"/>
      <c r="E381" s="50"/>
      <c r="F381" s="50"/>
      <c r="G381" s="14" t="s">
        <v>14</v>
      </c>
      <c r="H381" s="14">
        <v>1120</v>
      </c>
      <c r="J381" s="14">
        <v>1320</v>
      </c>
      <c r="K381" s="14"/>
      <c r="L381" s="13" t="s">
        <v>174</v>
      </c>
      <c r="M381" s="15">
        <v>75509009</v>
      </c>
      <c r="N381" s="49">
        <v>76146617</v>
      </c>
      <c r="O381" s="50"/>
      <c r="P381" s="49">
        <v>17841556.789999999</v>
      </c>
      <c r="Q381" s="50"/>
      <c r="R381" s="49">
        <v>10556558.48</v>
      </c>
      <c r="S381" s="50"/>
      <c r="T381" s="50"/>
      <c r="U381" s="49">
        <v>4001760.65</v>
      </c>
      <c r="V381" s="50"/>
      <c r="W381" s="15">
        <v>4001760.65</v>
      </c>
      <c r="X381" s="49">
        <v>43746741.079999998</v>
      </c>
      <c r="Y381" s="50"/>
    </row>
    <row r="382" spans="2:25" ht="20" x14ac:dyDescent="0.35">
      <c r="B382" s="52" t="s">
        <v>175</v>
      </c>
      <c r="C382" s="50"/>
      <c r="D382" s="50"/>
      <c r="E382" s="50"/>
      <c r="F382" s="50"/>
      <c r="G382" s="14" t="s">
        <v>14</v>
      </c>
      <c r="H382" s="14">
        <v>1120</v>
      </c>
      <c r="J382" s="14">
        <v>1320</v>
      </c>
      <c r="K382" s="14"/>
      <c r="L382" s="13" t="s">
        <v>176</v>
      </c>
      <c r="M382" s="15">
        <v>775457635</v>
      </c>
      <c r="N382" s="49">
        <v>766664255</v>
      </c>
      <c r="O382" s="50"/>
      <c r="P382" s="49">
        <v>87523667.689999998</v>
      </c>
      <c r="Q382" s="50"/>
      <c r="R382" s="49">
        <v>331423482.81999999</v>
      </c>
      <c r="S382" s="50"/>
      <c r="T382" s="50"/>
      <c r="U382" s="49">
        <v>170483163.03999999</v>
      </c>
      <c r="V382" s="50"/>
      <c r="W382" s="15">
        <v>159709163.34</v>
      </c>
      <c r="X382" s="49">
        <v>177233941.44999999</v>
      </c>
      <c r="Y382" s="50"/>
    </row>
    <row r="383" spans="2:25" x14ac:dyDescent="0.35">
      <c r="B383" s="52" t="s">
        <v>177</v>
      </c>
      <c r="C383" s="50"/>
      <c r="D383" s="50"/>
      <c r="E383" s="50"/>
      <c r="F383" s="50"/>
      <c r="G383" s="14" t="s">
        <v>14</v>
      </c>
      <c r="H383" s="14">
        <v>1120</v>
      </c>
      <c r="J383" s="14">
        <v>1320</v>
      </c>
      <c r="K383" s="14"/>
      <c r="L383" s="13" t="s">
        <v>178</v>
      </c>
      <c r="M383" s="15">
        <v>118569468</v>
      </c>
      <c r="N383" s="49">
        <v>127555011</v>
      </c>
      <c r="O383" s="50"/>
      <c r="P383" s="49">
        <v>12732606.5</v>
      </c>
      <c r="Q383" s="50"/>
      <c r="R383" s="49">
        <v>64359493.600000001</v>
      </c>
      <c r="S383" s="50"/>
      <c r="T383" s="50"/>
      <c r="U383" s="49">
        <v>17244796.91</v>
      </c>
      <c r="V383" s="50"/>
      <c r="W383" s="15">
        <v>17244796.91</v>
      </c>
      <c r="X383" s="49">
        <v>33218113.989999998</v>
      </c>
      <c r="Y383" s="50"/>
    </row>
    <row r="384" spans="2:25" x14ac:dyDescent="0.35">
      <c r="B384" s="52" t="s">
        <v>179</v>
      </c>
      <c r="C384" s="50"/>
      <c r="D384" s="50"/>
      <c r="E384" s="50"/>
      <c r="F384" s="50"/>
      <c r="G384" s="14" t="s">
        <v>14</v>
      </c>
      <c r="H384" s="14">
        <v>1120</v>
      </c>
      <c r="J384" s="14">
        <v>1320</v>
      </c>
      <c r="K384" s="14"/>
      <c r="L384" s="13" t="s">
        <v>180</v>
      </c>
      <c r="M384" s="15">
        <v>185960722</v>
      </c>
      <c r="N384" s="49">
        <v>190847361.90000001</v>
      </c>
      <c r="O384" s="50"/>
      <c r="P384" s="49">
        <v>6471907.4400000004</v>
      </c>
      <c r="Q384" s="50"/>
      <c r="R384" s="49">
        <v>16610694.550000001</v>
      </c>
      <c r="S384" s="50"/>
      <c r="T384" s="50"/>
      <c r="U384" s="49">
        <v>69829026.359999999</v>
      </c>
      <c r="V384" s="50"/>
      <c r="W384" s="15">
        <v>67615356.359999999</v>
      </c>
      <c r="X384" s="49">
        <v>97935733.549999997</v>
      </c>
      <c r="Y384" s="50"/>
    </row>
    <row r="385" spans="2:25" x14ac:dyDescent="0.35">
      <c r="B385" s="52" t="s">
        <v>181</v>
      </c>
      <c r="C385" s="50"/>
      <c r="D385" s="50"/>
      <c r="E385" s="50"/>
      <c r="F385" s="50"/>
      <c r="G385" s="14" t="s">
        <v>14</v>
      </c>
      <c r="H385" s="14">
        <v>1120</v>
      </c>
      <c r="J385" s="14">
        <v>1320</v>
      </c>
      <c r="K385" s="14"/>
      <c r="L385" s="13" t="s">
        <v>182</v>
      </c>
      <c r="M385" s="15">
        <v>115786357</v>
      </c>
      <c r="N385" s="49">
        <v>111359241.73</v>
      </c>
      <c r="O385" s="50"/>
      <c r="P385" s="49">
        <v>4383386.8</v>
      </c>
      <c r="Q385" s="50"/>
      <c r="R385" s="49">
        <v>72121186.319999993</v>
      </c>
      <c r="S385" s="50"/>
      <c r="T385" s="50"/>
      <c r="U385" s="49">
        <v>5010875.74</v>
      </c>
      <c r="V385" s="50"/>
      <c r="W385" s="15">
        <v>4957520.74</v>
      </c>
      <c r="X385" s="49">
        <v>29843792.870000001</v>
      </c>
      <c r="Y385" s="50"/>
    </row>
    <row r="386" spans="2:25" x14ac:dyDescent="0.35">
      <c r="B386" s="52" t="s">
        <v>183</v>
      </c>
      <c r="C386" s="50"/>
      <c r="D386" s="50"/>
      <c r="E386" s="50"/>
      <c r="F386" s="50"/>
      <c r="G386" s="14" t="s">
        <v>14</v>
      </c>
      <c r="H386" s="14">
        <v>1120</v>
      </c>
      <c r="J386" s="14">
        <v>1320</v>
      </c>
      <c r="K386" s="14"/>
      <c r="L386" s="13" t="s">
        <v>184</v>
      </c>
      <c r="M386" s="15">
        <v>1422824809</v>
      </c>
      <c r="N386" s="49">
        <v>1248359958</v>
      </c>
      <c r="O386" s="50"/>
      <c r="P386" s="49">
        <v>24955318.960000001</v>
      </c>
      <c r="Q386" s="50"/>
      <c r="R386" s="49">
        <v>160906995.93000001</v>
      </c>
      <c r="S386" s="50"/>
      <c r="T386" s="50"/>
      <c r="U386" s="49">
        <v>781169043.29999995</v>
      </c>
      <c r="V386" s="50"/>
      <c r="W386" s="15">
        <v>781169043.29999995</v>
      </c>
      <c r="X386" s="49">
        <v>281328599.81</v>
      </c>
      <c r="Y386" s="50"/>
    </row>
    <row r="387" spans="2:25" x14ac:dyDescent="0.35">
      <c r="B387" s="52" t="s">
        <v>185</v>
      </c>
      <c r="C387" s="50"/>
      <c r="D387" s="50"/>
      <c r="E387" s="50"/>
      <c r="F387" s="50"/>
      <c r="G387" s="14" t="s">
        <v>14</v>
      </c>
      <c r="H387" s="14">
        <v>1120</v>
      </c>
      <c r="J387" s="14">
        <v>1320</v>
      </c>
      <c r="K387" s="14"/>
      <c r="L387" s="13" t="s">
        <v>186</v>
      </c>
      <c r="M387" s="15">
        <v>877164</v>
      </c>
      <c r="N387" s="49">
        <v>877164</v>
      </c>
      <c r="O387" s="50"/>
      <c r="P387" s="49">
        <v>0</v>
      </c>
      <c r="Q387" s="50"/>
      <c r="R387" s="49">
        <v>290038.78000000003</v>
      </c>
      <c r="S387" s="50"/>
      <c r="T387" s="50"/>
      <c r="U387" s="49">
        <v>578050.22</v>
      </c>
      <c r="V387" s="50"/>
      <c r="W387" s="15">
        <v>578050.22</v>
      </c>
      <c r="X387" s="49">
        <v>9075</v>
      </c>
      <c r="Y387" s="50"/>
    </row>
    <row r="388" spans="2:25" x14ac:dyDescent="0.35">
      <c r="B388" s="52" t="s">
        <v>187</v>
      </c>
      <c r="C388" s="50"/>
      <c r="D388" s="50"/>
      <c r="E388" s="50"/>
      <c r="F388" s="50"/>
      <c r="G388" s="14" t="s">
        <v>14</v>
      </c>
      <c r="H388" s="14">
        <v>1120</v>
      </c>
      <c r="J388" s="14">
        <v>1320</v>
      </c>
      <c r="K388" s="14" t="s">
        <v>15</v>
      </c>
      <c r="L388" s="13" t="s">
        <v>188</v>
      </c>
      <c r="M388" s="15">
        <v>68823834</v>
      </c>
      <c r="N388" s="49">
        <v>73483354</v>
      </c>
      <c r="O388" s="50"/>
      <c r="P388" s="49">
        <v>4308277.0599999996</v>
      </c>
      <c r="Q388" s="50"/>
      <c r="R388" s="49">
        <v>28124950.329999998</v>
      </c>
      <c r="S388" s="50"/>
      <c r="T388" s="50"/>
      <c r="U388" s="49">
        <v>17726459.27</v>
      </c>
      <c r="V388" s="50"/>
      <c r="W388" s="15">
        <v>17726459.27</v>
      </c>
      <c r="X388" s="49">
        <v>23323667.34</v>
      </c>
      <c r="Y388" s="50"/>
    </row>
    <row r="389" spans="2:25" x14ac:dyDescent="0.35">
      <c r="B389" s="55" t="s">
        <v>328</v>
      </c>
      <c r="C389" s="50"/>
      <c r="D389" s="50"/>
      <c r="E389" s="50"/>
      <c r="F389" s="50"/>
      <c r="G389" s="8" t="s">
        <v>243</v>
      </c>
      <c r="H389" s="8" t="s">
        <v>243</v>
      </c>
      <c r="J389" s="8" t="s">
        <v>243</v>
      </c>
      <c r="K389" s="8" t="s">
        <v>243</v>
      </c>
      <c r="L389" s="7" t="s">
        <v>329</v>
      </c>
      <c r="M389" s="9">
        <v>5910556813</v>
      </c>
      <c r="N389" s="56">
        <v>6047743361</v>
      </c>
      <c r="O389" s="50"/>
      <c r="P389" s="56">
        <v>981381218.88</v>
      </c>
      <c r="Q389" s="50"/>
      <c r="R389" s="56">
        <v>1661983890.1199999</v>
      </c>
      <c r="S389" s="50"/>
      <c r="T389" s="50"/>
      <c r="U389" s="56">
        <v>1257215427.1400001</v>
      </c>
      <c r="V389" s="50"/>
      <c r="W389" s="9">
        <v>1257215427.1400001</v>
      </c>
      <c r="X389" s="56">
        <v>2147162824.8599999</v>
      </c>
      <c r="Y389" s="50"/>
    </row>
    <row r="390" spans="2:25" x14ac:dyDescent="0.35">
      <c r="B390" s="53" t="s">
        <v>330</v>
      </c>
      <c r="C390" s="50"/>
      <c r="D390" s="50"/>
      <c r="E390" s="50"/>
      <c r="F390" s="50"/>
      <c r="G390" s="11" t="s">
        <v>243</v>
      </c>
      <c r="H390" s="11" t="s">
        <v>243</v>
      </c>
      <c r="J390" s="11" t="s">
        <v>243</v>
      </c>
      <c r="K390" s="11" t="s">
        <v>243</v>
      </c>
      <c r="L390" s="10" t="s">
        <v>331</v>
      </c>
      <c r="M390" s="12">
        <v>3288164641</v>
      </c>
      <c r="N390" s="54">
        <v>3601554956</v>
      </c>
      <c r="O390" s="50"/>
      <c r="P390" s="54">
        <v>110076294.48999999</v>
      </c>
      <c r="Q390" s="50"/>
      <c r="R390" s="54">
        <v>1442589522.4400001</v>
      </c>
      <c r="S390" s="50"/>
      <c r="T390" s="50"/>
      <c r="U390" s="54">
        <v>973474865.77999997</v>
      </c>
      <c r="V390" s="50"/>
      <c r="W390" s="12">
        <v>973474865.77999997</v>
      </c>
      <c r="X390" s="54">
        <v>1075414273.29</v>
      </c>
      <c r="Y390" s="50"/>
    </row>
    <row r="391" spans="2:25" x14ac:dyDescent="0.35">
      <c r="B391" s="52" t="s">
        <v>189</v>
      </c>
      <c r="C391" s="50"/>
      <c r="D391" s="50"/>
      <c r="E391" s="50"/>
      <c r="F391" s="50"/>
      <c r="G391" s="14" t="s">
        <v>190</v>
      </c>
      <c r="H391" s="14">
        <v>2210</v>
      </c>
      <c r="J391" s="14">
        <v>1320</v>
      </c>
      <c r="K391" s="14"/>
      <c r="L391" s="13" t="s">
        <v>191</v>
      </c>
      <c r="M391" s="15">
        <v>39149045</v>
      </c>
      <c r="N391" s="49">
        <v>34711158</v>
      </c>
      <c r="O391" s="50"/>
      <c r="P391" s="49">
        <v>841398</v>
      </c>
      <c r="Q391" s="50"/>
      <c r="R391" s="49">
        <v>205151</v>
      </c>
      <c r="S391" s="50"/>
      <c r="T391" s="50"/>
      <c r="U391" s="49">
        <v>74961</v>
      </c>
      <c r="V391" s="50"/>
      <c r="W391" s="15">
        <v>74961</v>
      </c>
      <c r="X391" s="49">
        <v>33589648</v>
      </c>
      <c r="Y391" s="50"/>
    </row>
    <row r="392" spans="2:25" x14ac:dyDescent="0.35">
      <c r="B392" s="52" t="s">
        <v>192</v>
      </c>
      <c r="C392" s="50"/>
      <c r="D392" s="50"/>
      <c r="E392" s="50"/>
      <c r="F392" s="50"/>
      <c r="G392" s="14" t="s">
        <v>190</v>
      </c>
      <c r="H392" s="14">
        <v>2210</v>
      </c>
      <c r="J392" s="14">
        <v>1320</v>
      </c>
      <c r="K392" s="14"/>
      <c r="L392" s="13" t="s">
        <v>193</v>
      </c>
      <c r="M392" s="15">
        <v>1788682007</v>
      </c>
      <c r="N392" s="49">
        <v>1788682007</v>
      </c>
      <c r="O392" s="50"/>
      <c r="P392" s="49">
        <v>34873497.5</v>
      </c>
      <c r="Q392" s="50"/>
      <c r="R392" s="49">
        <v>952695331.53999996</v>
      </c>
      <c r="S392" s="50"/>
      <c r="T392" s="50"/>
      <c r="U392" s="49">
        <v>705901637.11000001</v>
      </c>
      <c r="V392" s="50"/>
      <c r="W392" s="15">
        <v>705901637.11000001</v>
      </c>
      <c r="X392" s="49">
        <v>95211540.849999994</v>
      </c>
      <c r="Y392" s="50"/>
    </row>
    <row r="393" spans="2:25" x14ac:dyDescent="0.35">
      <c r="B393" s="52" t="s">
        <v>194</v>
      </c>
      <c r="C393" s="50"/>
      <c r="D393" s="50"/>
      <c r="E393" s="50"/>
      <c r="F393" s="50"/>
      <c r="G393" s="14" t="s">
        <v>190</v>
      </c>
      <c r="H393" s="14">
        <v>2210</v>
      </c>
      <c r="J393" s="14">
        <v>1320</v>
      </c>
      <c r="K393" s="14"/>
      <c r="L393" s="13" t="s">
        <v>195</v>
      </c>
      <c r="M393" s="15">
        <v>412872400</v>
      </c>
      <c r="N393" s="49">
        <v>336377989</v>
      </c>
      <c r="O393" s="50"/>
      <c r="P393" s="49">
        <v>0</v>
      </c>
      <c r="Q393" s="50"/>
      <c r="R393" s="49">
        <v>14203451.82</v>
      </c>
      <c r="S393" s="50"/>
      <c r="T393" s="50"/>
      <c r="U393" s="49">
        <v>23626221.379999999</v>
      </c>
      <c r="V393" s="50"/>
      <c r="W393" s="15">
        <v>23626221.379999999</v>
      </c>
      <c r="X393" s="49">
        <v>298548315.80000001</v>
      </c>
      <c r="Y393" s="50"/>
    </row>
    <row r="394" spans="2:25" x14ac:dyDescent="0.35">
      <c r="B394" s="52" t="s">
        <v>196</v>
      </c>
      <c r="C394" s="50"/>
      <c r="D394" s="50"/>
      <c r="E394" s="50"/>
      <c r="F394" s="50"/>
      <c r="G394" s="14" t="s">
        <v>190</v>
      </c>
      <c r="H394" s="14">
        <v>2210</v>
      </c>
      <c r="J394" s="14">
        <v>1320</v>
      </c>
      <c r="K394" s="14"/>
      <c r="L394" s="13" t="s">
        <v>197</v>
      </c>
      <c r="M394" s="15">
        <v>172525358</v>
      </c>
      <c r="N394" s="49">
        <v>217222292.74000001</v>
      </c>
      <c r="O394" s="50"/>
      <c r="P394" s="49">
        <v>336022.56</v>
      </c>
      <c r="Q394" s="50"/>
      <c r="R394" s="49">
        <v>26657661.780000001</v>
      </c>
      <c r="S394" s="50"/>
      <c r="T394" s="50"/>
      <c r="U394" s="49">
        <v>7713114.9500000002</v>
      </c>
      <c r="V394" s="50"/>
      <c r="W394" s="15">
        <v>7713114.9500000002</v>
      </c>
      <c r="X394" s="49">
        <v>182515493.44999999</v>
      </c>
      <c r="Y394" s="50"/>
    </row>
    <row r="395" spans="2:25" x14ac:dyDescent="0.35">
      <c r="B395" s="52" t="s">
        <v>198</v>
      </c>
      <c r="C395" s="50"/>
      <c r="D395" s="50"/>
      <c r="E395" s="50"/>
      <c r="F395" s="50"/>
      <c r="G395" s="14" t="s">
        <v>14</v>
      </c>
      <c r="H395" s="14">
        <v>2210</v>
      </c>
      <c r="J395" s="14">
        <v>1320</v>
      </c>
      <c r="K395" s="14" t="s">
        <v>15</v>
      </c>
      <c r="L395" s="13" t="s">
        <v>199</v>
      </c>
      <c r="M395" s="15">
        <v>0</v>
      </c>
      <c r="N395" s="49">
        <v>137186548</v>
      </c>
      <c r="O395" s="50"/>
      <c r="P395" s="49">
        <v>0</v>
      </c>
      <c r="Q395" s="50"/>
      <c r="R395" s="49">
        <v>137186548</v>
      </c>
      <c r="S395" s="50"/>
      <c r="T395" s="50"/>
      <c r="U395" s="49">
        <v>0</v>
      </c>
      <c r="V395" s="50"/>
      <c r="W395" s="15">
        <v>0</v>
      </c>
      <c r="X395" s="49">
        <v>0</v>
      </c>
      <c r="Y395" s="50"/>
    </row>
    <row r="396" spans="2:25" x14ac:dyDescent="0.35">
      <c r="B396" s="52" t="s">
        <v>198</v>
      </c>
      <c r="C396" s="50"/>
      <c r="D396" s="50"/>
      <c r="E396" s="50"/>
      <c r="F396" s="50"/>
      <c r="G396" s="14" t="s">
        <v>190</v>
      </c>
      <c r="H396" s="14">
        <v>2210</v>
      </c>
      <c r="J396" s="14">
        <v>1320</v>
      </c>
      <c r="K396" s="14" t="s">
        <v>15</v>
      </c>
      <c r="L396" s="13" t="s">
        <v>199</v>
      </c>
      <c r="M396" s="15">
        <v>306535379</v>
      </c>
      <c r="N396" s="49">
        <v>457295379</v>
      </c>
      <c r="O396" s="50"/>
      <c r="P396" s="49">
        <v>50770692.740000002</v>
      </c>
      <c r="Q396" s="50"/>
      <c r="R396" s="49">
        <v>98366528.829999998</v>
      </c>
      <c r="S396" s="50"/>
      <c r="T396" s="50"/>
      <c r="U396" s="49">
        <v>120888201.73</v>
      </c>
      <c r="V396" s="50"/>
      <c r="W396" s="15">
        <v>120888201.73</v>
      </c>
      <c r="X396" s="49">
        <v>187269955.69999999</v>
      </c>
      <c r="Y396" s="50"/>
    </row>
    <row r="397" spans="2:25" x14ac:dyDescent="0.35">
      <c r="B397" s="52" t="s">
        <v>200</v>
      </c>
      <c r="C397" s="50"/>
      <c r="D397" s="50"/>
      <c r="E397" s="50"/>
      <c r="F397" s="50"/>
      <c r="G397" s="14" t="s">
        <v>190</v>
      </c>
      <c r="H397" s="14">
        <v>2210</v>
      </c>
      <c r="J397" s="14">
        <v>1320</v>
      </c>
      <c r="K397" s="14"/>
      <c r="L397" s="13" t="s">
        <v>201</v>
      </c>
      <c r="M397" s="15">
        <v>205384561</v>
      </c>
      <c r="N397" s="49">
        <v>241798857</v>
      </c>
      <c r="O397" s="50"/>
      <c r="P397" s="49">
        <v>0</v>
      </c>
      <c r="Q397" s="50"/>
      <c r="R397" s="49">
        <v>7742199.4100000001</v>
      </c>
      <c r="S397" s="50"/>
      <c r="T397" s="50"/>
      <c r="U397" s="49">
        <v>82392261.260000005</v>
      </c>
      <c r="V397" s="50"/>
      <c r="W397" s="15">
        <v>82392261.260000005</v>
      </c>
      <c r="X397" s="49">
        <v>151664396.33000001</v>
      </c>
      <c r="Y397" s="50"/>
    </row>
    <row r="398" spans="2:25" x14ac:dyDescent="0.35">
      <c r="B398" s="52" t="s">
        <v>202</v>
      </c>
      <c r="C398" s="50"/>
      <c r="D398" s="50"/>
      <c r="E398" s="50"/>
      <c r="F398" s="50"/>
      <c r="G398" s="14" t="s">
        <v>190</v>
      </c>
      <c r="H398" s="14">
        <v>2210</v>
      </c>
      <c r="J398" s="14">
        <v>1320</v>
      </c>
      <c r="K398" s="14"/>
      <c r="L398" s="13" t="s">
        <v>203</v>
      </c>
      <c r="M398" s="15">
        <v>3386121</v>
      </c>
      <c r="N398" s="49">
        <v>3039471</v>
      </c>
      <c r="O398" s="50"/>
      <c r="P398" s="49">
        <v>0</v>
      </c>
      <c r="Q398" s="50"/>
      <c r="R398" s="49">
        <v>0</v>
      </c>
      <c r="S398" s="50"/>
      <c r="T398" s="50"/>
      <c r="U398" s="49">
        <v>0</v>
      </c>
      <c r="V398" s="50"/>
      <c r="W398" s="15">
        <v>0</v>
      </c>
      <c r="X398" s="49">
        <v>3039471</v>
      </c>
      <c r="Y398" s="50"/>
    </row>
    <row r="399" spans="2:25" x14ac:dyDescent="0.35">
      <c r="B399" s="52" t="s">
        <v>204</v>
      </c>
      <c r="C399" s="50"/>
      <c r="D399" s="50"/>
      <c r="E399" s="50"/>
      <c r="F399" s="50"/>
      <c r="G399" s="14" t="s">
        <v>14</v>
      </c>
      <c r="H399" s="14">
        <v>2210</v>
      </c>
      <c r="J399" s="14">
        <v>1320</v>
      </c>
      <c r="K399" s="14"/>
      <c r="L399" s="13" t="s">
        <v>205</v>
      </c>
      <c r="M399" s="15">
        <v>0</v>
      </c>
      <c r="N399" s="49">
        <v>0</v>
      </c>
      <c r="O399" s="50"/>
      <c r="P399" s="49">
        <v>0</v>
      </c>
      <c r="Q399" s="50"/>
      <c r="R399" s="49">
        <v>0</v>
      </c>
      <c r="S399" s="50"/>
      <c r="T399" s="50"/>
      <c r="U399" s="49">
        <v>0</v>
      </c>
      <c r="V399" s="50"/>
      <c r="W399" s="15">
        <v>0</v>
      </c>
      <c r="X399" s="49">
        <v>0</v>
      </c>
      <c r="Y399" s="50"/>
    </row>
    <row r="400" spans="2:25" x14ac:dyDescent="0.35">
      <c r="B400" s="52" t="s">
        <v>204</v>
      </c>
      <c r="C400" s="50"/>
      <c r="D400" s="50"/>
      <c r="E400" s="50"/>
      <c r="F400" s="50"/>
      <c r="G400" s="14" t="s">
        <v>190</v>
      </c>
      <c r="H400" s="14">
        <v>2210</v>
      </c>
      <c r="J400" s="14">
        <v>1320</v>
      </c>
      <c r="K400" s="14"/>
      <c r="L400" s="13" t="s">
        <v>205</v>
      </c>
      <c r="M400" s="15">
        <v>359629770</v>
      </c>
      <c r="N400" s="49">
        <v>385241254.25999999</v>
      </c>
      <c r="O400" s="50"/>
      <c r="P400" s="49">
        <v>23254683.690000001</v>
      </c>
      <c r="Q400" s="50"/>
      <c r="R400" s="49">
        <v>205532650.06</v>
      </c>
      <c r="S400" s="50"/>
      <c r="T400" s="50"/>
      <c r="U400" s="49">
        <v>32878468.350000001</v>
      </c>
      <c r="V400" s="50"/>
      <c r="W400" s="15">
        <v>32878468.350000001</v>
      </c>
      <c r="X400" s="49">
        <v>123575452.16</v>
      </c>
      <c r="Y400" s="50"/>
    </row>
    <row r="401" spans="2:25" x14ac:dyDescent="0.35">
      <c r="B401" s="53" t="s">
        <v>332</v>
      </c>
      <c r="C401" s="50"/>
      <c r="D401" s="50"/>
      <c r="E401" s="50"/>
      <c r="F401" s="50"/>
      <c r="G401" s="11" t="s">
        <v>243</v>
      </c>
      <c r="H401" s="11" t="s">
        <v>243</v>
      </c>
      <c r="J401" s="11" t="s">
        <v>243</v>
      </c>
      <c r="K401" s="11" t="s">
        <v>243</v>
      </c>
      <c r="L401" s="10" t="s">
        <v>333</v>
      </c>
      <c r="M401" s="12">
        <v>1927911299</v>
      </c>
      <c r="N401" s="54">
        <v>1773207532</v>
      </c>
      <c r="O401" s="50"/>
      <c r="P401" s="54">
        <v>706372069.54999995</v>
      </c>
      <c r="Q401" s="50"/>
      <c r="R401" s="54">
        <v>144355937.71000001</v>
      </c>
      <c r="S401" s="50"/>
      <c r="T401" s="50"/>
      <c r="U401" s="54">
        <v>121657731.11</v>
      </c>
      <c r="V401" s="50"/>
      <c r="W401" s="12">
        <v>121657731.11</v>
      </c>
      <c r="X401" s="54">
        <v>800821793.63</v>
      </c>
      <c r="Y401" s="50"/>
    </row>
    <row r="402" spans="2:25" x14ac:dyDescent="0.35">
      <c r="B402" s="52" t="s">
        <v>206</v>
      </c>
      <c r="C402" s="50"/>
      <c r="D402" s="50"/>
      <c r="E402" s="50"/>
      <c r="F402" s="50"/>
      <c r="G402" s="14" t="s">
        <v>190</v>
      </c>
      <c r="H402" s="14">
        <v>2110</v>
      </c>
      <c r="J402" s="14">
        <v>1320</v>
      </c>
      <c r="K402" s="14"/>
      <c r="L402" s="13" t="s">
        <v>207</v>
      </c>
      <c r="M402" s="15">
        <v>1927911299</v>
      </c>
      <c r="N402" s="49">
        <v>1700150624</v>
      </c>
      <c r="O402" s="50"/>
      <c r="P402" s="49">
        <v>706372069.54999995</v>
      </c>
      <c r="Q402" s="50"/>
      <c r="R402" s="49">
        <v>144355937.71000001</v>
      </c>
      <c r="S402" s="50"/>
      <c r="T402" s="50"/>
      <c r="U402" s="49">
        <v>121657731.11</v>
      </c>
      <c r="V402" s="50"/>
      <c r="W402" s="15">
        <v>121657731.11</v>
      </c>
      <c r="X402" s="49">
        <v>727764885.63</v>
      </c>
      <c r="Y402" s="50"/>
    </row>
    <row r="403" spans="2:25" x14ac:dyDescent="0.35">
      <c r="B403" s="52" t="s">
        <v>208</v>
      </c>
      <c r="C403" s="50"/>
      <c r="D403" s="50"/>
      <c r="E403" s="50"/>
      <c r="F403" s="50"/>
      <c r="G403" s="14" t="s">
        <v>190</v>
      </c>
      <c r="H403" s="14">
        <v>1</v>
      </c>
      <c r="J403" s="14">
        <v>1</v>
      </c>
      <c r="K403" s="14"/>
      <c r="L403" s="13" t="s">
        <v>209</v>
      </c>
      <c r="M403" s="15">
        <v>0</v>
      </c>
      <c r="N403" s="49">
        <v>73056908</v>
      </c>
      <c r="O403" s="50"/>
      <c r="P403" s="49">
        <v>0</v>
      </c>
      <c r="Q403" s="50"/>
      <c r="R403" s="49">
        <v>0</v>
      </c>
      <c r="S403" s="50"/>
      <c r="T403" s="50"/>
      <c r="U403" s="49">
        <v>0</v>
      </c>
      <c r="V403" s="50"/>
      <c r="W403" s="15">
        <v>0</v>
      </c>
      <c r="X403" s="49">
        <v>73056908</v>
      </c>
      <c r="Y403" s="50"/>
    </row>
    <row r="404" spans="2:25" x14ac:dyDescent="0.35">
      <c r="B404" s="53" t="s">
        <v>334</v>
      </c>
      <c r="C404" s="50"/>
      <c r="D404" s="50"/>
      <c r="E404" s="50"/>
      <c r="F404" s="50"/>
      <c r="G404" s="11" t="s">
        <v>243</v>
      </c>
      <c r="H404" s="11" t="s">
        <v>243</v>
      </c>
      <c r="J404" s="11" t="s">
        <v>243</v>
      </c>
      <c r="K404" s="11" t="s">
        <v>243</v>
      </c>
      <c r="L404" s="10" t="s">
        <v>335</v>
      </c>
      <c r="M404" s="12">
        <v>694480873</v>
      </c>
      <c r="N404" s="54">
        <v>672980873</v>
      </c>
      <c r="O404" s="50"/>
      <c r="P404" s="54">
        <v>164932854.84</v>
      </c>
      <c r="Q404" s="50"/>
      <c r="R404" s="54">
        <v>75038429.969999999</v>
      </c>
      <c r="S404" s="50"/>
      <c r="T404" s="50"/>
      <c r="U404" s="54">
        <v>162082830.25</v>
      </c>
      <c r="V404" s="50"/>
      <c r="W404" s="12">
        <v>162082830.25</v>
      </c>
      <c r="X404" s="54">
        <v>270926757.94</v>
      </c>
      <c r="Y404" s="50"/>
    </row>
    <row r="405" spans="2:25" x14ac:dyDescent="0.35">
      <c r="B405" s="52" t="s">
        <v>216</v>
      </c>
      <c r="C405" s="50"/>
      <c r="D405" s="50"/>
      <c r="E405" s="50"/>
      <c r="F405" s="50"/>
      <c r="G405" s="14" t="s">
        <v>190</v>
      </c>
      <c r="H405" s="14">
        <v>2240</v>
      </c>
      <c r="J405" s="14">
        <v>1320</v>
      </c>
      <c r="K405" s="14"/>
      <c r="L405" s="13" t="s">
        <v>217</v>
      </c>
      <c r="M405" s="15">
        <v>694480873</v>
      </c>
      <c r="N405" s="49">
        <v>672980873</v>
      </c>
      <c r="O405" s="50"/>
      <c r="P405" s="49">
        <v>164932854.84</v>
      </c>
      <c r="Q405" s="50"/>
      <c r="R405" s="49">
        <v>75038429.969999999</v>
      </c>
      <c r="S405" s="50"/>
      <c r="T405" s="50"/>
      <c r="U405" s="49">
        <v>162082830.25</v>
      </c>
      <c r="V405" s="50"/>
      <c r="W405" s="15">
        <v>162082830.25</v>
      </c>
      <c r="X405" s="49">
        <v>270926757.94</v>
      </c>
      <c r="Y405" s="50"/>
    </row>
    <row r="406" spans="2:25" x14ac:dyDescent="0.35">
      <c r="B406" s="55" t="s">
        <v>336</v>
      </c>
      <c r="C406" s="50"/>
      <c r="D406" s="50"/>
      <c r="E406" s="50"/>
      <c r="F406" s="50"/>
      <c r="G406" s="8" t="s">
        <v>243</v>
      </c>
      <c r="H406" s="8" t="s">
        <v>243</v>
      </c>
      <c r="J406" s="8" t="s">
        <v>243</v>
      </c>
      <c r="K406" s="8" t="s">
        <v>243</v>
      </c>
      <c r="L406" s="7" t="s">
        <v>337</v>
      </c>
      <c r="M406" s="9">
        <v>1430428440</v>
      </c>
      <c r="N406" s="56">
        <v>1430428440</v>
      </c>
      <c r="O406" s="50"/>
      <c r="P406" s="56">
        <v>0</v>
      </c>
      <c r="Q406" s="50"/>
      <c r="R406" s="56">
        <v>575422325.04999995</v>
      </c>
      <c r="S406" s="50"/>
      <c r="T406" s="50"/>
      <c r="U406" s="56">
        <v>798006113.95000005</v>
      </c>
      <c r="V406" s="50"/>
      <c r="W406" s="9">
        <v>795004769.95000005</v>
      </c>
      <c r="X406" s="56">
        <v>57000001</v>
      </c>
      <c r="Y406" s="50"/>
    </row>
    <row r="407" spans="2:25" ht="21" x14ac:dyDescent="0.35">
      <c r="B407" s="53" t="s">
        <v>338</v>
      </c>
      <c r="C407" s="50"/>
      <c r="D407" s="50"/>
      <c r="E407" s="50"/>
      <c r="F407" s="50"/>
      <c r="G407" s="11" t="s">
        <v>243</v>
      </c>
      <c r="H407" s="11" t="s">
        <v>243</v>
      </c>
      <c r="J407" s="11" t="s">
        <v>243</v>
      </c>
      <c r="K407" s="11" t="s">
        <v>243</v>
      </c>
      <c r="L407" s="10" t="s">
        <v>339</v>
      </c>
      <c r="M407" s="12">
        <v>151439161</v>
      </c>
      <c r="N407" s="54">
        <v>151439161</v>
      </c>
      <c r="O407" s="50"/>
      <c r="P407" s="54">
        <v>0</v>
      </c>
      <c r="Q407" s="50"/>
      <c r="R407" s="54">
        <v>84888933.719999999</v>
      </c>
      <c r="S407" s="50"/>
      <c r="T407" s="50"/>
      <c r="U407" s="54">
        <v>66550227.280000001</v>
      </c>
      <c r="V407" s="50"/>
      <c r="W407" s="12">
        <v>66550227.280000001</v>
      </c>
      <c r="X407" s="54">
        <v>0</v>
      </c>
      <c r="Y407" s="50"/>
    </row>
    <row r="408" spans="2:25" ht="20" x14ac:dyDescent="0.35">
      <c r="B408" s="52" t="s">
        <v>220</v>
      </c>
      <c r="C408" s="50"/>
      <c r="D408" s="50"/>
      <c r="E408" s="50"/>
      <c r="F408" s="50"/>
      <c r="G408" s="14" t="s">
        <v>14</v>
      </c>
      <c r="H408" s="14">
        <v>1310</v>
      </c>
      <c r="J408" s="14">
        <v>1330</v>
      </c>
      <c r="K408" s="14" t="s">
        <v>221</v>
      </c>
      <c r="L408" s="13" t="s">
        <v>222</v>
      </c>
      <c r="M408" s="15">
        <v>151439161</v>
      </c>
      <c r="N408" s="49">
        <v>151439161</v>
      </c>
      <c r="O408" s="50"/>
      <c r="P408" s="49">
        <v>0</v>
      </c>
      <c r="Q408" s="50"/>
      <c r="R408" s="49">
        <v>84888933.719999999</v>
      </c>
      <c r="S408" s="50"/>
      <c r="T408" s="50"/>
      <c r="U408" s="49">
        <v>66550227.280000001</v>
      </c>
      <c r="V408" s="50"/>
      <c r="W408" s="15">
        <v>66550227.280000001</v>
      </c>
      <c r="X408" s="49">
        <v>0</v>
      </c>
      <c r="Y408" s="50"/>
    </row>
    <row r="409" spans="2:25" x14ac:dyDescent="0.35">
      <c r="B409" s="53" t="s">
        <v>340</v>
      </c>
      <c r="C409" s="50"/>
      <c r="D409" s="50"/>
      <c r="E409" s="50"/>
      <c r="F409" s="50"/>
      <c r="G409" s="11" t="s">
        <v>243</v>
      </c>
      <c r="H409" s="11" t="s">
        <v>243</v>
      </c>
      <c r="J409" s="11" t="s">
        <v>243</v>
      </c>
      <c r="K409" s="11" t="s">
        <v>243</v>
      </c>
      <c r="L409" s="10" t="s">
        <v>341</v>
      </c>
      <c r="M409" s="12">
        <v>3001345</v>
      </c>
      <c r="N409" s="54">
        <v>3001345</v>
      </c>
      <c r="O409" s="50"/>
      <c r="P409" s="54">
        <v>0</v>
      </c>
      <c r="Q409" s="50"/>
      <c r="R409" s="54">
        <v>0</v>
      </c>
      <c r="S409" s="50"/>
      <c r="T409" s="50"/>
      <c r="U409" s="54">
        <v>3001344</v>
      </c>
      <c r="V409" s="50"/>
      <c r="W409" s="12">
        <v>0</v>
      </c>
      <c r="X409" s="54">
        <v>1</v>
      </c>
      <c r="Y409" s="50"/>
    </row>
    <row r="410" spans="2:25" x14ac:dyDescent="0.35">
      <c r="B410" s="52" t="s">
        <v>225</v>
      </c>
      <c r="C410" s="50"/>
      <c r="D410" s="50"/>
      <c r="E410" s="50"/>
      <c r="F410" s="50"/>
      <c r="G410" s="14" t="s">
        <v>14</v>
      </c>
      <c r="H410" s="14">
        <v>1320</v>
      </c>
      <c r="J410" s="14">
        <v>1320</v>
      </c>
      <c r="K410" s="14"/>
      <c r="L410" s="13" t="s">
        <v>226</v>
      </c>
      <c r="M410" s="15">
        <v>3001345</v>
      </c>
      <c r="N410" s="49">
        <v>3001345</v>
      </c>
      <c r="O410" s="50"/>
      <c r="P410" s="49">
        <v>0</v>
      </c>
      <c r="Q410" s="50"/>
      <c r="R410" s="49">
        <v>0</v>
      </c>
      <c r="S410" s="50"/>
      <c r="T410" s="50"/>
      <c r="U410" s="49">
        <v>3001344</v>
      </c>
      <c r="V410" s="50"/>
      <c r="W410" s="15">
        <v>0</v>
      </c>
      <c r="X410" s="49">
        <v>1</v>
      </c>
      <c r="Y410" s="50"/>
    </row>
    <row r="411" spans="2:25" x14ac:dyDescent="0.35">
      <c r="B411" s="53" t="s">
        <v>342</v>
      </c>
      <c r="C411" s="50"/>
      <c r="D411" s="50"/>
      <c r="E411" s="50"/>
      <c r="F411" s="50"/>
      <c r="G411" s="11" t="s">
        <v>243</v>
      </c>
      <c r="H411" s="11" t="s">
        <v>243</v>
      </c>
      <c r="J411" s="11" t="s">
        <v>243</v>
      </c>
      <c r="K411" s="11" t="s">
        <v>243</v>
      </c>
      <c r="L411" s="10" t="s">
        <v>343</v>
      </c>
      <c r="M411" s="12">
        <v>259950000</v>
      </c>
      <c r="N411" s="54">
        <v>259950000</v>
      </c>
      <c r="O411" s="50"/>
      <c r="P411" s="54">
        <v>0</v>
      </c>
      <c r="Q411" s="50"/>
      <c r="R411" s="54">
        <v>132132095.81999999</v>
      </c>
      <c r="S411" s="50"/>
      <c r="T411" s="50"/>
      <c r="U411" s="54">
        <v>70817904.180000007</v>
      </c>
      <c r="V411" s="50"/>
      <c r="W411" s="12">
        <v>70817904.180000007</v>
      </c>
      <c r="X411" s="54">
        <v>57000000</v>
      </c>
      <c r="Y411" s="50"/>
    </row>
    <row r="412" spans="2:25" x14ac:dyDescent="0.35">
      <c r="B412" s="52" t="s">
        <v>229</v>
      </c>
      <c r="C412" s="50"/>
      <c r="D412" s="50"/>
      <c r="E412" s="50"/>
      <c r="F412" s="50"/>
      <c r="G412" s="14" t="s">
        <v>14</v>
      </c>
      <c r="H412" s="14">
        <v>1320</v>
      </c>
      <c r="J412" s="14">
        <v>1320</v>
      </c>
      <c r="K412" s="14"/>
      <c r="L412" s="13" t="s">
        <v>230</v>
      </c>
      <c r="M412" s="15">
        <v>259950000</v>
      </c>
      <c r="N412" s="49">
        <v>259950000</v>
      </c>
      <c r="O412" s="50"/>
      <c r="P412" s="49">
        <v>0</v>
      </c>
      <c r="Q412" s="50"/>
      <c r="R412" s="49">
        <v>132132095.81999999</v>
      </c>
      <c r="S412" s="50"/>
      <c r="T412" s="50"/>
      <c r="U412" s="49">
        <v>70817904.180000007</v>
      </c>
      <c r="V412" s="50"/>
      <c r="W412" s="15">
        <v>70817904.180000007</v>
      </c>
      <c r="X412" s="49">
        <v>57000000</v>
      </c>
      <c r="Y412" s="50"/>
    </row>
    <row r="413" spans="2:25" ht="21" x14ac:dyDescent="0.35">
      <c r="B413" s="53" t="s">
        <v>344</v>
      </c>
      <c r="C413" s="50"/>
      <c r="D413" s="50"/>
      <c r="E413" s="50"/>
      <c r="F413" s="50"/>
      <c r="G413" s="11" t="s">
        <v>243</v>
      </c>
      <c r="H413" s="11" t="s">
        <v>243</v>
      </c>
      <c r="J413" s="11" t="s">
        <v>243</v>
      </c>
      <c r="K413" s="11" t="s">
        <v>243</v>
      </c>
      <c r="L413" s="10" t="s">
        <v>345</v>
      </c>
      <c r="M413" s="12">
        <v>951037934</v>
      </c>
      <c r="N413" s="54">
        <v>951037934</v>
      </c>
      <c r="O413" s="50"/>
      <c r="P413" s="54">
        <v>0</v>
      </c>
      <c r="Q413" s="50"/>
      <c r="R413" s="54">
        <v>357451635.70999998</v>
      </c>
      <c r="S413" s="50"/>
      <c r="T413" s="50"/>
      <c r="U413" s="54">
        <v>593586298.28999996</v>
      </c>
      <c r="V413" s="50"/>
      <c r="W413" s="12">
        <v>593586298.28999996</v>
      </c>
      <c r="X413" s="54">
        <v>0</v>
      </c>
      <c r="Y413" s="50"/>
    </row>
    <row r="414" spans="2:25" ht="20" x14ac:dyDescent="0.35">
      <c r="B414" s="52" t="s">
        <v>233</v>
      </c>
      <c r="C414" s="50"/>
      <c r="D414" s="50"/>
      <c r="E414" s="50"/>
      <c r="F414" s="50"/>
      <c r="G414" s="14" t="s">
        <v>14</v>
      </c>
      <c r="H414" s="14">
        <v>1</v>
      </c>
      <c r="J414" s="14">
        <v>1</v>
      </c>
      <c r="K414" s="14"/>
      <c r="L414" s="13" t="s">
        <v>234</v>
      </c>
      <c r="M414" s="15">
        <v>951037934</v>
      </c>
      <c r="N414" s="49">
        <v>951037934</v>
      </c>
      <c r="O414" s="50"/>
      <c r="P414" s="49">
        <v>0</v>
      </c>
      <c r="Q414" s="50"/>
      <c r="R414" s="49">
        <v>357451635.70999998</v>
      </c>
      <c r="S414" s="50"/>
      <c r="T414" s="50"/>
      <c r="U414" s="49">
        <v>593586298.28999996</v>
      </c>
      <c r="V414" s="50"/>
      <c r="W414" s="15">
        <v>593586298.28999996</v>
      </c>
      <c r="X414" s="49">
        <v>0</v>
      </c>
      <c r="Y414" s="50"/>
    </row>
    <row r="415" spans="2:25" ht="21" x14ac:dyDescent="0.35">
      <c r="B415" s="53" t="s">
        <v>348</v>
      </c>
      <c r="C415" s="50"/>
      <c r="D415" s="50"/>
      <c r="E415" s="50"/>
      <c r="F415" s="50"/>
      <c r="G415" s="11" t="s">
        <v>243</v>
      </c>
      <c r="H415" s="11" t="s">
        <v>243</v>
      </c>
      <c r="J415" s="11" t="s">
        <v>243</v>
      </c>
      <c r="K415" s="11" t="s">
        <v>243</v>
      </c>
      <c r="L415" s="10" t="s">
        <v>349</v>
      </c>
      <c r="M415" s="12">
        <v>65000000</v>
      </c>
      <c r="N415" s="54">
        <v>65000000</v>
      </c>
      <c r="O415" s="50"/>
      <c r="P415" s="54">
        <v>0</v>
      </c>
      <c r="Q415" s="50"/>
      <c r="R415" s="54">
        <v>949659.8</v>
      </c>
      <c r="S415" s="50"/>
      <c r="T415" s="50"/>
      <c r="U415" s="54">
        <v>64050340.200000003</v>
      </c>
      <c r="V415" s="50"/>
      <c r="W415" s="12">
        <v>64050340.200000003</v>
      </c>
      <c r="X415" s="54">
        <v>0</v>
      </c>
      <c r="Y415" s="50"/>
    </row>
    <row r="416" spans="2:25" x14ac:dyDescent="0.35">
      <c r="B416" s="52" t="s">
        <v>237</v>
      </c>
      <c r="C416" s="50"/>
      <c r="D416" s="50"/>
      <c r="E416" s="50"/>
      <c r="F416" s="50"/>
      <c r="G416" s="14" t="s">
        <v>14</v>
      </c>
      <c r="H416" s="14">
        <v>1330</v>
      </c>
      <c r="J416" s="14">
        <v>1320</v>
      </c>
      <c r="K416" s="14" t="s">
        <v>41</v>
      </c>
      <c r="L416" s="13" t="s">
        <v>238</v>
      </c>
      <c r="M416" s="15">
        <v>65000000</v>
      </c>
      <c r="N416" s="49">
        <v>65000000</v>
      </c>
      <c r="O416" s="50"/>
      <c r="P416" s="49">
        <v>0</v>
      </c>
      <c r="Q416" s="50"/>
      <c r="R416" s="49">
        <v>949659.8</v>
      </c>
      <c r="S416" s="50"/>
      <c r="T416" s="50"/>
      <c r="U416" s="49">
        <v>64050340.200000003</v>
      </c>
      <c r="V416" s="50"/>
      <c r="W416" s="15">
        <v>64050340.200000003</v>
      </c>
      <c r="X416" s="49">
        <v>0</v>
      </c>
      <c r="Y416" s="50"/>
    </row>
    <row r="417" spans="2:25" x14ac:dyDescent="0.35">
      <c r="B417" s="55" t="s">
        <v>350</v>
      </c>
      <c r="C417" s="50"/>
      <c r="D417" s="50"/>
      <c r="E417" s="50"/>
      <c r="F417" s="50"/>
      <c r="G417" s="8" t="s">
        <v>243</v>
      </c>
      <c r="H417" s="8" t="s">
        <v>243</v>
      </c>
      <c r="J417" s="8" t="s">
        <v>243</v>
      </c>
      <c r="K417" s="8" t="s">
        <v>243</v>
      </c>
      <c r="L417" s="7" t="s">
        <v>351</v>
      </c>
      <c r="M417" s="9">
        <v>967300000</v>
      </c>
      <c r="N417" s="56">
        <v>967300000</v>
      </c>
      <c r="O417" s="50"/>
      <c r="P417" s="56">
        <v>0</v>
      </c>
      <c r="Q417" s="50"/>
      <c r="R417" s="56">
        <v>0</v>
      </c>
      <c r="S417" s="50"/>
      <c r="T417" s="50"/>
      <c r="U417" s="56">
        <v>967300000</v>
      </c>
      <c r="V417" s="50"/>
      <c r="W417" s="9">
        <v>967300000</v>
      </c>
      <c r="X417" s="56">
        <v>0</v>
      </c>
      <c r="Y417" s="50"/>
    </row>
    <row r="418" spans="2:25" ht="21" x14ac:dyDescent="0.35">
      <c r="B418" s="53" t="s">
        <v>352</v>
      </c>
      <c r="C418" s="50"/>
      <c r="D418" s="50"/>
      <c r="E418" s="50"/>
      <c r="F418" s="50"/>
      <c r="G418" s="11" t="s">
        <v>243</v>
      </c>
      <c r="H418" s="11" t="s">
        <v>243</v>
      </c>
      <c r="J418" s="11" t="s">
        <v>243</v>
      </c>
      <c r="K418" s="11" t="s">
        <v>243</v>
      </c>
      <c r="L418" s="10" t="s">
        <v>353</v>
      </c>
      <c r="M418" s="12">
        <v>967300000</v>
      </c>
      <c r="N418" s="54">
        <v>967300000</v>
      </c>
      <c r="O418" s="50"/>
      <c r="P418" s="54">
        <v>0</v>
      </c>
      <c r="Q418" s="50"/>
      <c r="R418" s="54">
        <v>0</v>
      </c>
      <c r="S418" s="50"/>
      <c r="T418" s="50"/>
      <c r="U418" s="54">
        <v>967300000</v>
      </c>
      <c r="V418" s="50"/>
      <c r="W418" s="12">
        <v>967300000</v>
      </c>
      <c r="X418" s="54">
        <v>0</v>
      </c>
      <c r="Y418" s="50"/>
    </row>
    <row r="419" spans="2:25" x14ac:dyDescent="0.35">
      <c r="B419" s="52" t="s">
        <v>239</v>
      </c>
      <c r="C419" s="50"/>
      <c r="D419" s="50"/>
      <c r="E419" s="50"/>
      <c r="F419" s="50"/>
      <c r="G419" s="14" t="s">
        <v>14</v>
      </c>
      <c r="H419" s="14">
        <v>1</v>
      </c>
      <c r="J419" s="14">
        <v>1</v>
      </c>
      <c r="K419" s="14" t="s">
        <v>15</v>
      </c>
      <c r="L419" s="13" t="s">
        <v>240</v>
      </c>
      <c r="M419" s="15">
        <v>0</v>
      </c>
      <c r="N419" s="49">
        <v>0</v>
      </c>
      <c r="O419" s="50"/>
      <c r="P419" s="49">
        <v>0</v>
      </c>
      <c r="Q419" s="50"/>
      <c r="R419" s="49">
        <v>0</v>
      </c>
      <c r="S419" s="50"/>
      <c r="T419" s="50"/>
      <c r="U419" s="49">
        <v>0</v>
      </c>
      <c r="V419" s="50"/>
      <c r="W419" s="15">
        <v>0</v>
      </c>
      <c r="X419" s="49">
        <v>0</v>
      </c>
      <c r="Y419" s="50"/>
    </row>
    <row r="420" spans="2:25" x14ac:dyDescent="0.35">
      <c r="B420" s="52" t="s">
        <v>239</v>
      </c>
      <c r="C420" s="50"/>
      <c r="D420" s="50"/>
      <c r="E420" s="50"/>
      <c r="F420" s="50"/>
      <c r="G420" s="14" t="s">
        <v>190</v>
      </c>
      <c r="H420" s="14">
        <v>1</v>
      </c>
      <c r="J420" s="14">
        <v>1</v>
      </c>
      <c r="K420" s="14" t="s">
        <v>15</v>
      </c>
      <c r="L420" s="13" t="s">
        <v>240</v>
      </c>
      <c r="M420" s="15">
        <v>967300000</v>
      </c>
      <c r="N420" s="49">
        <v>967300000</v>
      </c>
      <c r="O420" s="50"/>
      <c r="P420" s="49">
        <v>0</v>
      </c>
      <c r="Q420" s="50"/>
      <c r="R420" s="49">
        <v>0</v>
      </c>
      <c r="S420" s="50"/>
      <c r="T420" s="50"/>
      <c r="U420" s="49">
        <v>967300000</v>
      </c>
      <c r="V420" s="50"/>
      <c r="W420" s="15">
        <v>967300000</v>
      </c>
      <c r="X420" s="49">
        <v>0</v>
      </c>
      <c r="Y420" s="50"/>
    </row>
    <row r="421" spans="2:25" x14ac:dyDescent="0.35">
      <c r="B421" s="55" t="s">
        <v>358</v>
      </c>
      <c r="C421" s="50"/>
      <c r="D421" s="50"/>
      <c r="E421" s="50"/>
      <c r="F421" s="50"/>
      <c r="G421" s="8" t="s">
        <v>243</v>
      </c>
      <c r="H421" s="8" t="s">
        <v>243</v>
      </c>
      <c r="J421" s="8" t="s">
        <v>243</v>
      </c>
      <c r="K421" s="8" t="s">
        <v>243</v>
      </c>
      <c r="L421" s="7" t="s">
        <v>359</v>
      </c>
      <c r="M421" s="9">
        <v>244800000</v>
      </c>
      <c r="N421" s="56">
        <v>244800000</v>
      </c>
      <c r="O421" s="50"/>
      <c r="P421" s="56">
        <v>0</v>
      </c>
      <c r="Q421" s="50"/>
      <c r="R421" s="56">
        <v>35679629.310000002</v>
      </c>
      <c r="S421" s="50"/>
      <c r="T421" s="50"/>
      <c r="U421" s="56">
        <v>84320370.689999998</v>
      </c>
      <c r="V421" s="50"/>
      <c r="W421" s="9">
        <v>84320370.689999998</v>
      </c>
      <c r="X421" s="56">
        <v>124800000</v>
      </c>
      <c r="Y421" s="50"/>
    </row>
    <row r="422" spans="2:25" x14ac:dyDescent="0.35">
      <c r="B422" s="53" t="s">
        <v>360</v>
      </c>
      <c r="C422" s="50"/>
      <c r="D422" s="50"/>
      <c r="E422" s="50"/>
      <c r="F422" s="50"/>
      <c r="G422" s="11" t="s">
        <v>243</v>
      </c>
      <c r="H422" s="11" t="s">
        <v>243</v>
      </c>
      <c r="J422" s="11" t="s">
        <v>243</v>
      </c>
      <c r="K422" s="11" t="s">
        <v>243</v>
      </c>
      <c r="L422" s="10" t="s">
        <v>361</v>
      </c>
      <c r="M422" s="12">
        <v>244800000</v>
      </c>
      <c r="N422" s="54">
        <v>244800000</v>
      </c>
      <c r="O422" s="50"/>
      <c r="P422" s="54">
        <v>0</v>
      </c>
      <c r="Q422" s="50"/>
      <c r="R422" s="54">
        <v>35679629.310000002</v>
      </c>
      <c r="S422" s="50"/>
      <c r="T422" s="50"/>
      <c r="U422" s="54">
        <v>84320370.689999998</v>
      </c>
      <c r="V422" s="50"/>
      <c r="W422" s="12">
        <v>84320370.689999998</v>
      </c>
      <c r="X422" s="54">
        <v>124800000</v>
      </c>
      <c r="Y422" s="50"/>
    </row>
    <row r="423" spans="2:25" x14ac:dyDescent="0.35">
      <c r="B423" s="52" t="s">
        <v>241</v>
      </c>
      <c r="C423" s="50"/>
      <c r="D423" s="50"/>
      <c r="E423" s="50"/>
      <c r="F423" s="50"/>
      <c r="G423" s="14" t="s">
        <v>14</v>
      </c>
      <c r="H423" s="14">
        <v>1120</v>
      </c>
      <c r="J423" s="14">
        <v>1320</v>
      </c>
      <c r="K423" s="14"/>
      <c r="L423" s="13" t="s">
        <v>242</v>
      </c>
      <c r="M423" s="15">
        <v>244800000</v>
      </c>
      <c r="N423" s="49">
        <v>244800000</v>
      </c>
      <c r="O423" s="50"/>
      <c r="P423" s="49">
        <v>0</v>
      </c>
      <c r="Q423" s="50"/>
      <c r="R423" s="49">
        <v>35679629.310000002</v>
      </c>
      <c r="S423" s="50"/>
      <c r="T423" s="50"/>
      <c r="U423" s="49">
        <v>84320370.689999998</v>
      </c>
      <c r="V423" s="50"/>
      <c r="W423" s="15">
        <v>84320370.689999998</v>
      </c>
      <c r="X423" s="49">
        <v>124800000</v>
      </c>
      <c r="Y423" s="50"/>
    </row>
    <row r="424" spans="2:25" x14ac:dyDescent="0.35">
      <c r="B424" s="58" t="s">
        <v>362</v>
      </c>
      <c r="C424" s="50"/>
      <c r="D424" s="50"/>
      <c r="E424" s="50"/>
      <c r="F424" s="50"/>
      <c r="G424" s="4" t="s">
        <v>243</v>
      </c>
      <c r="H424" s="4" t="s">
        <v>243</v>
      </c>
      <c r="J424" s="4" t="s">
        <v>243</v>
      </c>
      <c r="K424" s="4" t="s">
        <v>243</v>
      </c>
      <c r="L424" s="5" t="s">
        <v>363</v>
      </c>
      <c r="M424" s="6">
        <v>55903149608</v>
      </c>
      <c r="N424" s="57">
        <v>55903149608</v>
      </c>
      <c r="O424" s="50"/>
      <c r="P424" s="57">
        <v>85875195.390000001</v>
      </c>
      <c r="Q424" s="50"/>
      <c r="R424" s="57">
        <v>6162084041.6199999</v>
      </c>
      <c r="S424" s="50"/>
      <c r="T424" s="50"/>
      <c r="U424" s="57">
        <v>34194605650.790001</v>
      </c>
      <c r="V424" s="50"/>
      <c r="W424" s="6">
        <v>34170513680.66</v>
      </c>
      <c r="X424" s="57">
        <v>15460584720.200001</v>
      </c>
      <c r="Y424" s="50"/>
    </row>
    <row r="425" spans="2:25" x14ac:dyDescent="0.35">
      <c r="B425" s="55" t="s">
        <v>282</v>
      </c>
      <c r="C425" s="50"/>
      <c r="D425" s="50"/>
      <c r="E425" s="50"/>
      <c r="F425" s="50"/>
      <c r="G425" s="8" t="s">
        <v>243</v>
      </c>
      <c r="H425" s="8" t="s">
        <v>243</v>
      </c>
      <c r="J425" s="8" t="s">
        <v>243</v>
      </c>
      <c r="K425" s="8" t="s">
        <v>243</v>
      </c>
      <c r="L425" s="7" t="s">
        <v>283</v>
      </c>
      <c r="M425" s="9">
        <v>50834049541</v>
      </c>
      <c r="N425" s="56">
        <v>50834049541</v>
      </c>
      <c r="O425" s="50"/>
      <c r="P425" s="56">
        <v>0</v>
      </c>
      <c r="Q425" s="50"/>
      <c r="R425" s="56">
        <v>3971085892.25</v>
      </c>
      <c r="S425" s="50"/>
      <c r="T425" s="50"/>
      <c r="U425" s="56">
        <v>31998204533.009998</v>
      </c>
      <c r="V425" s="50"/>
      <c r="W425" s="9">
        <v>31998204533.009998</v>
      </c>
      <c r="X425" s="56">
        <v>14864759115.74</v>
      </c>
      <c r="Y425" s="50"/>
    </row>
    <row r="426" spans="2:25" x14ac:dyDescent="0.35">
      <c r="B426" s="53" t="s">
        <v>284</v>
      </c>
      <c r="C426" s="50"/>
      <c r="D426" s="50"/>
      <c r="E426" s="50"/>
      <c r="F426" s="50"/>
      <c r="G426" s="11" t="s">
        <v>243</v>
      </c>
      <c r="H426" s="11" t="s">
        <v>243</v>
      </c>
      <c r="J426" s="11" t="s">
        <v>243</v>
      </c>
      <c r="K426" s="11" t="s">
        <v>243</v>
      </c>
      <c r="L426" s="10" t="s">
        <v>285</v>
      </c>
      <c r="M426" s="12">
        <v>14736694682</v>
      </c>
      <c r="N426" s="54">
        <v>14936694682</v>
      </c>
      <c r="O426" s="50"/>
      <c r="P426" s="54">
        <v>0</v>
      </c>
      <c r="Q426" s="50"/>
      <c r="R426" s="54">
        <v>0</v>
      </c>
      <c r="S426" s="50"/>
      <c r="T426" s="50"/>
      <c r="U426" s="54">
        <v>9856219663.1299992</v>
      </c>
      <c r="V426" s="50"/>
      <c r="W426" s="12">
        <v>9856219663.1299992</v>
      </c>
      <c r="X426" s="54">
        <v>5080475018.8699999</v>
      </c>
      <c r="Y426" s="50"/>
    </row>
    <row r="427" spans="2:25" x14ac:dyDescent="0.35">
      <c r="B427" s="52" t="s">
        <v>13</v>
      </c>
      <c r="C427" s="50"/>
      <c r="D427" s="50"/>
      <c r="E427" s="50"/>
      <c r="F427" s="50"/>
      <c r="G427" s="14" t="s">
        <v>14</v>
      </c>
      <c r="H427" s="14">
        <v>1111</v>
      </c>
      <c r="J427" s="14">
        <v>1320</v>
      </c>
      <c r="K427" s="14" t="s">
        <v>15</v>
      </c>
      <c r="L427" s="13" t="s">
        <v>16</v>
      </c>
      <c r="M427" s="15">
        <v>13785523749</v>
      </c>
      <c r="N427" s="49">
        <v>13785523749</v>
      </c>
      <c r="O427" s="50"/>
      <c r="P427" s="49">
        <v>0</v>
      </c>
      <c r="Q427" s="50"/>
      <c r="R427" s="49">
        <v>0</v>
      </c>
      <c r="S427" s="50"/>
      <c r="T427" s="50"/>
      <c r="U427" s="49">
        <v>9116244122.1399994</v>
      </c>
      <c r="V427" s="50"/>
      <c r="W427" s="15">
        <v>9116244122.1399994</v>
      </c>
      <c r="X427" s="49">
        <v>4669279626.8599997</v>
      </c>
      <c r="Y427" s="50"/>
    </row>
    <row r="428" spans="2:25" x14ac:dyDescent="0.35">
      <c r="B428" s="52" t="s">
        <v>20</v>
      </c>
      <c r="C428" s="50"/>
      <c r="D428" s="50"/>
      <c r="E428" s="50"/>
      <c r="F428" s="50"/>
      <c r="G428" s="14" t="s">
        <v>14</v>
      </c>
      <c r="H428" s="14">
        <v>1111</v>
      </c>
      <c r="J428" s="14">
        <v>1320</v>
      </c>
      <c r="K428" s="14"/>
      <c r="L428" s="13" t="s">
        <v>21</v>
      </c>
      <c r="M428" s="15">
        <v>951170933</v>
      </c>
      <c r="N428" s="49">
        <v>1151170933</v>
      </c>
      <c r="O428" s="50"/>
      <c r="P428" s="49">
        <v>0</v>
      </c>
      <c r="Q428" s="50"/>
      <c r="R428" s="49">
        <v>0</v>
      </c>
      <c r="S428" s="50"/>
      <c r="T428" s="50"/>
      <c r="U428" s="49">
        <v>739975540.99000001</v>
      </c>
      <c r="V428" s="50"/>
      <c r="W428" s="15">
        <v>739975540.99000001</v>
      </c>
      <c r="X428" s="49">
        <v>411195392.00999999</v>
      </c>
      <c r="Y428" s="50"/>
    </row>
    <row r="429" spans="2:25" x14ac:dyDescent="0.35">
      <c r="B429" s="53" t="s">
        <v>286</v>
      </c>
      <c r="C429" s="50"/>
      <c r="D429" s="50"/>
      <c r="E429" s="50"/>
      <c r="F429" s="50"/>
      <c r="G429" s="11" t="s">
        <v>243</v>
      </c>
      <c r="H429" s="11" t="s">
        <v>243</v>
      </c>
      <c r="J429" s="11" t="s">
        <v>243</v>
      </c>
      <c r="K429" s="11" t="s">
        <v>243</v>
      </c>
      <c r="L429" s="10" t="s">
        <v>287</v>
      </c>
      <c r="M429" s="12">
        <v>694799731</v>
      </c>
      <c r="N429" s="54">
        <v>694799731</v>
      </c>
      <c r="O429" s="50"/>
      <c r="P429" s="54">
        <v>0</v>
      </c>
      <c r="Q429" s="50"/>
      <c r="R429" s="54">
        <v>0</v>
      </c>
      <c r="S429" s="50"/>
      <c r="T429" s="50"/>
      <c r="U429" s="54">
        <v>446072449.37</v>
      </c>
      <c r="V429" s="50"/>
      <c r="W429" s="12">
        <v>446072449.37</v>
      </c>
      <c r="X429" s="54">
        <v>248727281.63</v>
      </c>
      <c r="Y429" s="50"/>
    </row>
    <row r="430" spans="2:25" x14ac:dyDescent="0.35">
      <c r="B430" s="52" t="s">
        <v>22</v>
      </c>
      <c r="C430" s="50"/>
      <c r="D430" s="50"/>
      <c r="E430" s="50"/>
      <c r="F430" s="50"/>
      <c r="G430" s="14" t="s">
        <v>14</v>
      </c>
      <c r="H430" s="14">
        <v>1111</v>
      </c>
      <c r="J430" s="14">
        <v>1320</v>
      </c>
      <c r="K430" s="14"/>
      <c r="L430" s="13" t="s">
        <v>23</v>
      </c>
      <c r="M430" s="15">
        <v>591465782</v>
      </c>
      <c r="N430" s="49">
        <v>591465782</v>
      </c>
      <c r="O430" s="50"/>
      <c r="P430" s="49">
        <v>0</v>
      </c>
      <c r="Q430" s="50"/>
      <c r="R430" s="49">
        <v>0</v>
      </c>
      <c r="S430" s="50"/>
      <c r="T430" s="50"/>
      <c r="U430" s="49">
        <v>389503734.73000002</v>
      </c>
      <c r="V430" s="50"/>
      <c r="W430" s="15">
        <v>389503734.73000002</v>
      </c>
      <c r="X430" s="49">
        <v>201962047.27000001</v>
      </c>
      <c r="Y430" s="50"/>
    </row>
    <row r="431" spans="2:25" x14ac:dyDescent="0.35">
      <c r="B431" s="52" t="s">
        <v>26</v>
      </c>
      <c r="C431" s="50"/>
      <c r="D431" s="50"/>
      <c r="E431" s="50"/>
      <c r="F431" s="50"/>
      <c r="G431" s="14" t="s">
        <v>14</v>
      </c>
      <c r="H431" s="14">
        <v>1111</v>
      </c>
      <c r="J431" s="14">
        <v>1320</v>
      </c>
      <c r="K431" s="14"/>
      <c r="L431" s="13" t="s">
        <v>27</v>
      </c>
      <c r="M431" s="15">
        <v>103333949</v>
      </c>
      <c r="N431" s="49">
        <v>103333949</v>
      </c>
      <c r="O431" s="50"/>
      <c r="P431" s="49">
        <v>0</v>
      </c>
      <c r="Q431" s="50"/>
      <c r="R431" s="49">
        <v>0</v>
      </c>
      <c r="S431" s="50"/>
      <c r="T431" s="50"/>
      <c r="U431" s="49">
        <v>56568714.640000001</v>
      </c>
      <c r="V431" s="50"/>
      <c r="W431" s="15">
        <v>56568714.640000001</v>
      </c>
      <c r="X431" s="49">
        <v>46765234.359999999</v>
      </c>
      <c r="Y431" s="50"/>
    </row>
    <row r="432" spans="2:25" x14ac:dyDescent="0.35">
      <c r="B432" s="53" t="s">
        <v>288</v>
      </c>
      <c r="C432" s="50"/>
      <c r="D432" s="50"/>
      <c r="E432" s="50"/>
      <c r="F432" s="50"/>
      <c r="G432" s="11" t="s">
        <v>243</v>
      </c>
      <c r="H432" s="11" t="s">
        <v>243</v>
      </c>
      <c r="J432" s="11" t="s">
        <v>243</v>
      </c>
      <c r="K432" s="11" t="s">
        <v>243</v>
      </c>
      <c r="L432" s="10" t="s">
        <v>289</v>
      </c>
      <c r="M432" s="12">
        <v>24363046088</v>
      </c>
      <c r="N432" s="54">
        <v>24163046088</v>
      </c>
      <c r="O432" s="50"/>
      <c r="P432" s="54">
        <v>0</v>
      </c>
      <c r="Q432" s="50"/>
      <c r="R432" s="54">
        <v>0</v>
      </c>
      <c r="S432" s="50"/>
      <c r="T432" s="50"/>
      <c r="U432" s="54">
        <v>14662489272.76</v>
      </c>
      <c r="V432" s="50"/>
      <c r="W432" s="12">
        <v>14662489272.76</v>
      </c>
      <c r="X432" s="54">
        <v>9500556815.2399998</v>
      </c>
      <c r="Y432" s="50"/>
    </row>
    <row r="433" spans="2:25" x14ac:dyDescent="0.35">
      <c r="B433" s="52" t="s">
        <v>30</v>
      </c>
      <c r="C433" s="50"/>
      <c r="D433" s="50"/>
      <c r="E433" s="50"/>
      <c r="F433" s="50"/>
      <c r="G433" s="14" t="s">
        <v>14</v>
      </c>
      <c r="H433" s="14">
        <v>1111</v>
      </c>
      <c r="J433" s="14">
        <v>1320</v>
      </c>
      <c r="K433" s="14"/>
      <c r="L433" s="13" t="s">
        <v>31</v>
      </c>
      <c r="M433" s="15">
        <v>4596772608</v>
      </c>
      <c r="N433" s="49">
        <v>4496772608</v>
      </c>
      <c r="O433" s="50"/>
      <c r="P433" s="49">
        <v>0</v>
      </c>
      <c r="Q433" s="50"/>
      <c r="R433" s="49">
        <v>0</v>
      </c>
      <c r="S433" s="50"/>
      <c r="T433" s="50"/>
      <c r="U433" s="49">
        <v>2810726104.3000002</v>
      </c>
      <c r="V433" s="50"/>
      <c r="W433" s="15">
        <v>2810726104.3000002</v>
      </c>
      <c r="X433" s="49">
        <v>1686046503.7</v>
      </c>
      <c r="Y433" s="50"/>
    </row>
    <row r="434" spans="2:25" x14ac:dyDescent="0.35">
      <c r="B434" s="52" t="s">
        <v>32</v>
      </c>
      <c r="C434" s="50"/>
      <c r="D434" s="50"/>
      <c r="E434" s="50"/>
      <c r="F434" s="50"/>
      <c r="G434" s="14" t="s">
        <v>14</v>
      </c>
      <c r="H434" s="14">
        <v>1111</v>
      </c>
      <c r="J434" s="14">
        <v>1320</v>
      </c>
      <c r="K434" s="14"/>
      <c r="L434" s="13" t="s">
        <v>33</v>
      </c>
      <c r="M434" s="15">
        <v>6545544082</v>
      </c>
      <c r="N434" s="49">
        <v>6429544082</v>
      </c>
      <c r="O434" s="50"/>
      <c r="P434" s="49">
        <v>0</v>
      </c>
      <c r="Q434" s="50"/>
      <c r="R434" s="49">
        <v>0</v>
      </c>
      <c r="S434" s="50"/>
      <c r="T434" s="50"/>
      <c r="U434" s="49">
        <v>4199546548.9000001</v>
      </c>
      <c r="V434" s="50"/>
      <c r="W434" s="15">
        <v>4199546548.9000001</v>
      </c>
      <c r="X434" s="49">
        <v>2229997533.0999999</v>
      </c>
      <c r="Y434" s="50"/>
    </row>
    <row r="435" spans="2:25" x14ac:dyDescent="0.35">
      <c r="B435" s="52" t="s">
        <v>34</v>
      </c>
      <c r="C435" s="50"/>
      <c r="D435" s="50"/>
      <c r="E435" s="50"/>
      <c r="F435" s="50"/>
      <c r="G435" s="14" t="s">
        <v>14</v>
      </c>
      <c r="H435" s="14">
        <v>1111</v>
      </c>
      <c r="J435" s="14">
        <v>1320</v>
      </c>
      <c r="K435" s="14"/>
      <c r="L435" s="13" t="s">
        <v>35</v>
      </c>
      <c r="M435" s="15">
        <v>3061118500</v>
      </c>
      <c r="N435" s="49">
        <v>3061118500</v>
      </c>
      <c r="O435" s="50"/>
      <c r="P435" s="49">
        <v>0</v>
      </c>
      <c r="Q435" s="50"/>
      <c r="R435" s="49">
        <v>0</v>
      </c>
      <c r="S435" s="50"/>
      <c r="T435" s="50"/>
      <c r="U435" s="49">
        <v>10980880.51</v>
      </c>
      <c r="V435" s="50"/>
      <c r="W435" s="15">
        <v>10980880.51</v>
      </c>
      <c r="X435" s="49">
        <v>3050137619.4899998</v>
      </c>
      <c r="Y435" s="50"/>
    </row>
    <row r="436" spans="2:25" x14ac:dyDescent="0.35">
      <c r="B436" s="52" t="s">
        <v>36</v>
      </c>
      <c r="C436" s="50"/>
      <c r="D436" s="50"/>
      <c r="E436" s="50"/>
      <c r="F436" s="50"/>
      <c r="G436" s="14" t="s">
        <v>14</v>
      </c>
      <c r="H436" s="14">
        <v>1111</v>
      </c>
      <c r="J436" s="14">
        <v>1320</v>
      </c>
      <c r="K436" s="14"/>
      <c r="L436" s="13" t="s">
        <v>37</v>
      </c>
      <c r="M436" s="15">
        <v>2771283324</v>
      </c>
      <c r="N436" s="49">
        <v>2787283324</v>
      </c>
      <c r="O436" s="50"/>
      <c r="P436" s="49">
        <v>0</v>
      </c>
      <c r="Q436" s="50"/>
      <c r="R436" s="49">
        <v>0</v>
      </c>
      <c r="S436" s="50"/>
      <c r="T436" s="50"/>
      <c r="U436" s="49">
        <v>2762813920.6900001</v>
      </c>
      <c r="V436" s="50"/>
      <c r="W436" s="15">
        <v>2762813920.6900001</v>
      </c>
      <c r="X436" s="49">
        <v>24469403.309999999</v>
      </c>
      <c r="Y436" s="50"/>
    </row>
    <row r="437" spans="2:25" x14ac:dyDescent="0.35">
      <c r="B437" s="52" t="s">
        <v>38</v>
      </c>
      <c r="C437" s="50"/>
      <c r="D437" s="50"/>
      <c r="E437" s="50"/>
      <c r="F437" s="50"/>
      <c r="G437" s="14" t="s">
        <v>14</v>
      </c>
      <c r="H437" s="14">
        <v>1111</v>
      </c>
      <c r="J437" s="14">
        <v>1320</v>
      </c>
      <c r="K437" s="14"/>
      <c r="L437" s="13" t="s">
        <v>39</v>
      </c>
      <c r="M437" s="15">
        <v>7388327574</v>
      </c>
      <c r="N437" s="49">
        <v>7388327574</v>
      </c>
      <c r="O437" s="50"/>
      <c r="P437" s="49">
        <v>0</v>
      </c>
      <c r="Q437" s="50"/>
      <c r="R437" s="49">
        <v>0</v>
      </c>
      <c r="S437" s="50"/>
      <c r="T437" s="50"/>
      <c r="U437" s="49">
        <v>4878421818.3599997</v>
      </c>
      <c r="V437" s="50"/>
      <c r="W437" s="15">
        <v>4878421818.3599997</v>
      </c>
      <c r="X437" s="49">
        <v>2509905755.6399999</v>
      </c>
      <c r="Y437" s="50"/>
    </row>
    <row r="438" spans="2:25" ht="21" x14ac:dyDescent="0.35">
      <c r="B438" s="53" t="s">
        <v>290</v>
      </c>
      <c r="C438" s="50"/>
      <c r="D438" s="50"/>
      <c r="E438" s="50"/>
      <c r="F438" s="50"/>
      <c r="G438" s="11" t="s">
        <v>243</v>
      </c>
      <c r="H438" s="11" t="s">
        <v>243</v>
      </c>
      <c r="J438" s="11" t="s">
        <v>243</v>
      </c>
      <c r="K438" s="11" t="s">
        <v>243</v>
      </c>
      <c r="L438" s="10" t="s">
        <v>291</v>
      </c>
      <c r="M438" s="12">
        <v>3581508645</v>
      </c>
      <c r="N438" s="54">
        <v>3556508645</v>
      </c>
      <c r="O438" s="50"/>
      <c r="P438" s="54">
        <v>0</v>
      </c>
      <c r="Q438" s="50"/>
      <c r="R438" s="54">
        <v>1366243896.8299999</v>
      </c>
      <c r="S438" s="50"/>
      <c r="T438" s="50"/>
      <c r="U438" s="54">
        <v>2190264748.1700001</v>
      </c>
      <c r="V438" s="50"/>
      <c r="W438" s="12">
        <v>2190264748.1700001</v>
      </c>
      <c r="X438" s="54">
        <v>0</v>
      </c>
      <c r="Y438" s="50"/>
    </row>
    <row r="439" spans="2:25" ht="20" x14ac:dyDescent="0.35">
      <c r="B439" s="52" t="s">
        <v>40</v>
      </c>
      <c r="C439" s="50"/>
      <c r="D439" s="50"/>
      <c r="E439" s="50"/>
      <c r="F439" s="50"/>
      <c r="G439" s="14" t="s">
        <v>14</v>
      </c>
      <c r="H439" s="14">
        <v>1112</v>
      </c>
      <c r="J439" s="14">
        <v>1320</v>
      </c>
      <c r="K439" s="14" t="s">
        <v>41</v>
      </c>
      <c r="L439" s="13" t="s">
        <v>42</v>
      </c>
      <c r="M439" s="15">
        <v>3397841535</v>
      </c>
      <c r="N439" s="49">
        <v>3372841535</v>
      </c>
      <c r="O439" s="50"/>
      <c r="P439" s="49">
        <v>0</v>
      </c>
      <c r="Q439" s="50"/>
      <c r="R439" s="49">
        <v>1294898055.99</v>
      </c>
      <c r="S439" s="50"/>
      <c r="T439" s="50"/>
      <c r="U439" s="49">
        <v>2077943479.01</v>
      </c>
      <c r="V439" s="50"/>
      <c r="W439" s="15">
        <v>2077943479.01</v>
      </c>
      <c r="X439" s="49">
        <v>0</v>
      </c>
      <c r="Y439" s="50"/>
    </row>
    <row r="440" spans="2:25" ht="20" x14ac:dyDescent="0.35">
      <c r="B440" s="52" t="s">
        <v>43</v>
      </c>
      <c r="C440" s="50"/>
      <c r="D440" s="50"/>
      <c r="E440" s="50"/>
      <c r="F440" s="50"/>
      <c r="G440" s="14" t="s">
        <v>14</v>
      </c>
      <c r="H440" s="14">
        <v>1112</v>
      </c>
      <c r="J440" s="14">
        <v>1320</v>
      </c>
      <c r="K440" s="14" t="s">
        <v>41</v>
      </c>
      <c r="L440" s="13" t="s">
        <v>44</v>
      </c>
      <c r="M440" s="15">
        <v>183667110</v>
      </c>
      <c r="N440" s="49">
        <v>183667110</v>
      </c>
      <c r="O440" s="50"/>
      <c r="P440" s="49">
        <v>0</v>
      </c>
      <c r="Q440" s="50"/>
      <c r="R440" s="49">
        <v>71345840.840000004</v>
      </c>
      <c r="S440" s="50"/>
      <c r="T440" s="50"/>
      <c r="U440" s="49">
        <v>112321269.16</v>
      </c>
      <c r="V440" s="50"/>
      <c r="W440" s="15">
        <v>112321269.16</v>
      </c>
      <c r="X440" s="49">
        <v>0</v>
      </c>
      <c r="Y440" s="50"/>
    </row>
    <row r="441" spans="2:25" ht="21" x14ac:dyDescent="0.35">
      <c r="B441" s="53" t="s">
        <v>292</v>
      </c>
      <c r="C441" s="50"/>
      <c r="D441" s="50"/>
      <c r="E441" s="50"/>
      <c r="F441" s="50"/>
      <c r="G441" s="11" t="s">
        <v>243</v>
      </c>
      <c r="H441" s="11" t="s">
        <v>243</v>
      </c>
      <c r="J441" s="11" t="s">
        <v>243</v>
      </c>
      <c r="K441" s="11" t="s">
        <v>243</v>
      </c>
      <c r="L441" s="10" t="s">
        <v>293</v>
      </c>
      <c r="M441" s="12">
        <v>7458000395</v>
      </c>
      <c r="N441" s="54">
        <v>7483000395</v>
      </c>
      <c r="O441" s="50"/>
      <c r="P441" s="54">
        <v>0</v>
      </c>
      <c r="Q441" s="50"/>
      <c r="R441" s="54">
        <v>2604841995.4200001</v>
      </c>
      <c r="S441" s="50"/>
      <c r="T441" s="50"/>
      <c r="U441" s="54">
        <v>4843158399.5799999</v>
      </c>
      <c r="V441" s="50"/>
      <c r="W441" s="12">
        <v>4843158399.5799999</v>
      </c>
      <c r="X441" s="54">
        <v>35000000</v>
      </c>
      <c r="Y441" s="50"/>
    </row>
    <row r="442" spans="2:25" ht="20" x14ac:dyDescent="0.35">
      <c r="B442" s="52" t="s">
        <v>45</v>
      </c>
      <c r="C442" s="50"/>
      <c r="D442" s="50"/>
      <c r="E442" s="50"/>
      <c r="F442" s="50"/>
      <c r="G442" s="14" t="s">
        <v>14</v>
      </c>
      <c r="H442" s="14">
        <v>1112</v>
      </c>
      <c r="J442" s="14">
        <v>1320</v>
      </c>
      <c r="K442" s="14" t="s">
        <v>41</v>
      </c>
      <c r="L442" s="13" t="s">
        <v>46</v>
      </c>
      <c r="M442" s="15">
        <v>1102002660</v>
      </c>
      <c r="N442" s="49">
        <v>1102002660</v>
      </c>
      <c r="O442" s="50"/>
      <c r="P442" s="49">
        <v>0</v>
      </c>
      <c r="Q442" s="50"/>
      <c r="R442" s="49">
        <v>428075045.19</v>
      </c>
      <c r="S442" s="50"/>
      <c r="T442" s="50"/>
      <c r="U442" s="49">
        <v>673927614.80999994</v>
      </c>
      <c r="V442" s="50"/>
      <c r="W442" s="15">
        <v>673927614.80999994</v>
      </c>
      <c r="X442" s="49">
        <v>0</v>
      </c>
      <c r="Y442" s="50"/>
    </row>
    <row r="443" spans="2:25" x14ac:dyDescent="0.35">
      <c r="B443" s="52" t="s">
        <v>47</v>
      </c>
      <c r="C443" s="50"/>
      <c r="D443" s="50"/>
      <c r="E443" s="50"/>
      <c r="F443" s="50"/>
      <c r="G443" s="14" t="s">
        <v>14</v>
      </c>
      <c r="H443" s="14">
        <v>1112</v>
      </c>
      <c r="J443" s="14">
        <v>1320</v>
      </c>
      <c r="K443" s="14" t="s">
        <v>41</v>
      </c>
      <c r="L443" s="13" t="s">
        <v>48</v>
      </c>
      <c r="M443" s="15">
        <v>551001330</v>
      </c>
      <c r="N443" s="49">
        <v>551001330</v>
      </c>
      <c r="O443" s="50"/>
      <c r="P443" s="49">
        <v>0</v>
      </c>
      <c r="Q443" s="50"/>
      <c r="R443" s="49">
        <v>214037522.56999999</v>
      </c>
      <c r="S443" s="50"/>
      <c r="T443" s="50"/>
      <c r="U443" s="49">
        <v>336963807.43000001</v>
      </c>
      <c r="V443" s="50"/>
      <c r="W443" s="15">
        <v>336963807.43000001</v>
      </c>
      <c r="X443" s="49">
        <v>0</v>
      </c>
      <c r="Y443" s="50"/>
    </row>
    <row r="444" spans="2:25" ht="20" x14ac:dyDescent="0.35">
      <c r="B444" s="52" t="s">
        <v>49</v>
      </c>
      <c r="C444" s="50"/>
      <c r="D444" s="50"/>
      <c r="E444" s="50"/>
      <c r="F444" s="50"/>
      <c r="G444" s="14" t="s">
        <v>14</v>
      </c>
      <c r="H444" s="14">
        <v>1112</v>
      </c>
      <c r="J444" s="14">
        <v>1320</v>
      </c>
      <c r="K444" s="14" t="s">
        <v>41</v>
      </c>
      <c r="L444" s="13" t="s">
        <v>50</v>
      </c>
      <c r="M444" s="15">
        <v>5274919399</v>
      </c>
      <c r="N444" s="49">
        <v>5274919399</v>
      </c>
      <c r="O444" s="50"/>
      <c r="P444" s="49">
        <v>0</v>
      </c>
      <c r="Q444" s="50"/>
      <c r="R444" s="49">
        <v>1789265654.4100001</v>
      </c>
      <c r="S444" s="50"/>
      <c r="T444" s="50"/>
      <c r="U444" s="49">
        <v>3475653744.5900002</v>
      </c>
      <c r="V444" s="50"/>
      <c r="W444" s="15">
        <v>3475653744.5900002</v>
      </c>
      <c r="X444" s="49">
        <v>10000000</v>
      </c>
      <c r="Y444" s="50"/>
    </row>
    <row r="445" spans="2:25" ht="20" x14ac:dyDescent="0.35">
      <c r="B445" s="52" t="s">
        <v>51</v>
      </c>
      <c r="C445" s="50"/>
      <c r="D445" s="50"/>
      <c r="E445" s="50"/>
      <c r="F445" s="50"/>
      <c r="G445" s="14" t="s">
        <v>14</v>
      </c>
      <c r="H445" s="14">
        <v>1112</v>
      </c>
      <c r="J445" s="14">
        <v>1320</v>
      </c>
      <c r="K445" s="14" t="s">
        <v>41</v>
      </c>
      <c r="L445" s="13" t="s">
        <v>52</v>
      </c>
      <c r="M445" s="15">
        <v>530077006</v>
      </c>
      <c r="N445" s="49">
        <v>555077006</v>
      </c>
      <c r="O445" s="50"/>
      <c r="P445" s="49">
        <v>0</v>
      </c>
      <c r="Q445" s="50"/>
      <c r="R445" s="49">
        <v>173463773.25</v>
      </c>
      <c r="S445" s="50"/>
      <c r="T445" s="50"/>
      <c r="U445" s="49">
        <v>356613232.75</v>
      </c>
      <c r="V445" s="50"/>
      <c r="W445" s="15">
        <v>356613232.75</v>
      </c>
      <c r="X445" s="49">
        <v>25000000</v>
      </c>
      <c r="Y445" s="50"/>
    </row>
    <row r="446" spans="2:25" x14ac:dyDescent="0.35">
      <c r="B446" s="55" t="s">
        <v>294</v>
      </c>
      <c r="C446" s="50"/>
      <c r="D446" s="50"/>
      <c r="E446" s="50"/>
      <c r="F446" s="50"/>
      <c r="G446" s="8" t="s">
        <v>243</v>
      </c>
      <c r="H446" s="8" t="s">
        <v>243</v>
      </c>
      <c r="J446" s="8" t="s">
        <v>243</v>
      </c>
      <c r="K446" s="8" t="s">
        <v>243</v>
      </c>
      <c r="L446" s="7" t="s">
        <v>295</v>
      </c>
      <c r="M446" s="9">
        <v>3380612147</v>
      </c>
      <c r="N446" s="56">
        <v>3220850350</v>
      </c>
      <c r="O446" s="50"/>
      <c r="P446" s="56">
        <v>44145090.560000002</v>
      </c>
      <c r="Q446" s="50"/>
      <c r="R446" s="56">
        <v>1334191427.6500001</v>
      </c>
      <c r="S446" s="50"/>
      <c r="T446" s="50"/>
      <c r="U446" s="56">
        <v>1529235317.6700001</v>
      </c>
      <c r="V446" s="50"/>
      <c r="W446" s="9">
        <v>1505914070.55</v>
      </c>
      <c r="X446" s="56">
        <v>313278514.12</v>
      </c>
      <c r="Y446" s="50"/>
    </row>
    <row r="447" spans="2:25" x14ac:dyDescent="0.35">
      <c r="B447" s="53" t="s">
        <v>296</v>
      </c>
      <c r="C447" s="50"/>
      <c r="D447" s="50"/>
      <c r="E447" s="50"/>
      <c r="F447" s="50"/>
      <c r="G447" s="11" t="s">
        <v>243</v>
      </c>
      <c r="H447" s="11" t="s">
        <v>243</v>
      </c>
      <c r="J447" s="11" t="s">
        <v>243</v>
      </c>
      <c r="K447" s="11" t="s">
        <v>243</v>
      </c>
      <c r="L447" s="10" t="s">
        <v>297</v>
      </c>
      <c r="M447" s="12">
        <v>2090900450</v>
      </c>
      <c r="N447" s="54">
        <v>1894641747</v>
      </c>
      <c r="O447" s="50"/>
      <c r="P447" s="54">
        <v>0</v>
      </c>
      <c r="Q447" s="50"/>
      <c r="R447" s="54">
        <v>815613342.33000004</v>
      </c>
      <c r="S447" s="50"/>
      <c r="T447" s="50"/>
      <c r="U447" s="54">
        <v>957456132.07000005</v>
      </c>
      <c r="V447" s="50"/>
      <c r="W447" s="12">
        <v>941649311.08000004</v>
      </c>
      <c r="X447" s="54">
        <v>121572272.59999999</v>
      </c>
      <c r="Y447" s="50"/>
    </row>
    <row r="448" spans="2:25" x14ac:dyDescent="0.35">
      <c r="B448" s="52" t="s">
        <v>53</v>
      </c>
      <c r="C448" s="50"/>
      <c r="D448" s="50"/>
      <c r="E448" s="50"/>
      <c r="F448" s="50"/>
      <c r="G448" s="14" t="s">
        <v>14</v>
      </c>
      <c r="H448" s="14">
        <v>1120</v>
      </c>
      <c r="J448" s="14">
        <v>1320</v>
      </c>
      <c r="K448" s="14"/>
      <c r="L448" s="13" t="s">
        <v>54</v>
      </c>
      <c r="M448" s="15">
        <v>1677492350</v>
      </c>
      <c r="N448" s="49">
        <v>1640995444</v>
      </c>
      <c r="O448" s="50"/>
      <c r="P448" s="49">
        <v>0</v>
      </c>
      <c r="Q448" s="50"/>
      <c r="R448" s="49">
        <v>688480270.22000003</v>
      </c>
      <c r="S448" s="50"/>
      <c r="T448" s="50"/>
      <c r="U448" s="49">
        <v>864013587.38</v>
      </c>
      <c r="V448" s="50"/>
      <c r="W448" s="15">
        <v>864013587.38</v>
      </c>
      <c r="X448" s="49">
        <v>88501586.400000006</v>
      </c>
      <c r="Y448" s="50"/>
    </row>
    <row r="449" spans="2:25" x14ac:dyDescent="0.35">
      <c r="B449" s="52" t="s">
        <v>55</v>
      </c>
      <c r="C449" s="50"/>
      <c r="D449" s="50"/>
      <c r="E449" s="50"/>
      <c r="F449" s="50"/>
      <c r="G449" s="14" t="s">
        <v>14</v>
      </c>
      <c r="H449" s="14">
        <v>1120</v>
      </c>
      <c r="J449" s="14">
        <v>1320</v>
      </c>
      <c r="K449" s="14"/>
      <c r="L449" s="13" t="s">
        <v>56</v>
      </c>
      <c r="M449" s="15">
        <v>413408100</v>
      </c>
      <c r="N449" s="49">
        <v>253646303</v>
      </c>
      <c r="O449" s="50"/>
      <c r="P449" s="49">
        <v>0</v>
      </c>
      <c r="Q449" s="50"/>
      <c r="R449" s="49">
        <v>127133072.11</v>
      </c>
      <c r="S449" s="50"/>
      <c r="T449" s="50"/>
      <c r="U449" s="49">
        <v>93442544.689999998</v>
      </c>
      <c r="V449" s="50"/>
      <c r="W449" s="15">
        <v>77635723.700000003</v>
      </c>
      <c r="X449" s="49">
        <v>33070686.199999999</v>
      </c>
      <c r="Y449" s="50"/>
    </row>
    <row r="450" spans="2:25" x14ac:dyDescent="0.35">
      <c r="B450" s="53" t="s">
        <v>298</v>
      </c>
      <c r="C450" s="50"/>
      <c r="D450" s="50"/>
      <c r="E450" s="50"/>
      <c r="F450" s="50"/>
      <c r="G450" s="11" t="s">
        <v>243</v>
      </c>
      <c r="H450" s="11" t="s">
        <v>243</v>
      </c>
      <c r="J450" s="11" t="s">
        <v>243</v>
      </c>
      <c r="K450" s="11" t="s">
        <v>243</v>
      </c>
      <c r="L450" s="10" t="s">
        <v>299</v>
      </c>
      <c r="M450" s="12">
        <v>601260553</v>
      </c>
      <c r="N450" s="54">
        <v>601260553</v>
      </c>
      <c r="O450" s="50"/>
      <c r="P450" s="54">
        <v>0</v>
      </c>
      <c r="Q450" s="50"/>
      <c r="R450" s="54">
        <v>266956554.94999999</v>
      </c>
      <c r="S450" s="50"/>
      <c r="T450" s="50"/>
      <c r="U450" s="54">
        <v>279010842.88999999</v>
      </c>
      <c r="V450" s="50"/>
      <c r="W450" s="12">
        <v>278342238.63999999</v>
      </c>
      <c r="X450" s="54">
        <v>55293155.159999996</v>
      </c>
      <c r="Y450" s="50"/>
    </row>
    <row r="451" spans="2:25" x14ac:dyDescent="0.35">
      <c r="B451" s="52" t="s">
        <v>61</v>
      </c>
      <c r="C451" s="50"/>
      <c r="D451" s="50"/>
      <c r="E451" s="50"/>
      <c r="F451" s="50"/>
      <c r="G451" s="14" t="s">
        <v>14</v>
      </c>
      <c r="H451" s="14">
        <v>1120</v>
      </c>
      <c r="J451" s="14">
        <v>1320</v>
      </c>
      <c r="K451" s="14"/>
      <c r="L451" s="13" t="s">
        <v>62</v>
      </c>
      <c r="M451" s="15">
        <v>116463820</v>
      </c>
      <c r="N451" s="49">
        <v>116463820</v>
      </c>
      <c r="O451" s="50"/>
      <c r="P451" s="49">
        <v>0</v>
      </c>
      <c r="Q451" s="50"/>
      <c r="R451" s="49">
        <v>58619316.850000001</v>
      </c>
      <c r="S451" s="50"/>
      <c r="T451" s="50"/>
      <c r="U451" s="49">
        <v>57844503.149999999</v>
      </c>
      <c r="V451" s="50"/>
      <c r="W451" s="15">
        <v>57844503.149999999</v>
      </c>
      <c r="X451" s="49">
        <v>0</v>
      </c>
      <c r="Y451" s="50"/>
    </row>
    <row r="452" spans="2:25" x14ac:dyDescent="0.35">
      <c r="B452" s="52" t="s">
        <v>63</v>
      </c>
      <c r="C452" s="50"/>
      <c r="D452" s="50"/>
      <c r="E452" s="50"/>
      <c r="F452" s="50"/>
      <c r="G452" s="14" t="s">
        <v>14</v>
      </c>
      <c r="H452" s="14">
        <v>1120</v>
      </c>
      <c r="J452" s="14">
        <v>1320</v>
      </c>
      <c r="K452" s="14"/>
      <c r="L452" s="13" t="s">
        <v>64</v>
      </c>
      <c r="M452" s="15">
        <v>253854971</v>
      </c>
      <c r="N452" s="49">
        <v>253854971</v>
      </c>
      <c r="O452" s="50"/>
      <c r="P452" s="49">
        <v>0</v>
      </c>
      <c r="Q452" s="50"/>
      <c r="R452" s="49">
        <v>141761730.83000001</v>
      </c>
      <c r="S452" s="50"/>
      <c r="T452" s="50"/>
      <c r="U452" s="49">
        <v>112093240.17</v>
      </c>
      <c r="V452" s="50"/>
      <c r="W452" s="15">
        <v>111424635.92</v>
      </c>
      <c r="X452" s="49">
        <v>0</v>
      </c>
      <c r="Y452" s="50"/>
    </row>
    <row r="453" spans="2:25" x14ac:dyDescent="0.35">
      <c r="B453" s="52" t="s">
        <v>65</v>
      </c>
      <c r="C453" s="50"/>
      <c r="D453" s="50"/>
      <c r="E453" s="50"/>
      <c r="F453" s="50"/>
      <c r="G453" s="14" t="s">
        <v>14</v>
      </c>
      <c r="H453" s="14">
        <v>1120</v>
      </c>
      <c r="J453" s="14">
        <v>1320</v>
      </c>
      <c r="K453" s="14"/>
      <c r="L453" s="13" t="s">
        <v>66</v>
      </c>
      <c r="M453" s="15">
        <v>2312159</v>
      </c>
      <c r="N453" s="49">
        <v>2312159</v>
      </c>
      <c r="O453" s="50"/>
      <c r="P453" s="49">
        <v>0</v>
      </c>
      <c r="Q453" s="50"/>
      <c r="R453" s="49">
        <v>790312.39</v>
      </c>
      <c r="S453" s="50"/>
      <c r="T453" s="50"/>
      <c r="U453" s="49">
        <v>1521846.61</v>
      </c>
      <c r="V453" s="50"/>
      <c r="W453" s="15">
        <v>1521846.61</v>
      </c>
      <c r="X453" s="49">
        <v>0</v>
      </c>
      <c r="Y453" s="50"/>
    </row>
    <row r="454" spans="2:25" x14ac:dyDescent="0.35">
      <c r="B454" s="52" t="s">
        <v>67</v>
      </c>
      <c r="C454" s="50"/>
      <c r="D454" s="50"/>
      <c r="E454" s="50"/>
      <c r="F454" s="50"/>
      <c r="G454" s="14" t="s">
        <v>14</v>
      </c>
      <c r="H454" s="14">
        <v>1120</v>
      </c>
      <c r="J454" s="14">
        <v>1320</v>
      </c>
      <c r="K454" s="14"/>
      <c r="L454" s="13" t="s">
        <v>68</v>
      </c>
      <c r="M454" s="15">
        <v>228595496</v>
      </c>
      <c r="N454" s="49">
        <v>228595496</v>
      </c>
      <c r="O454" s="50"/>
      <c r="P454" s="49">
        <v>0</v>
      </c>
      <c r="Q454" s="50"/>
      <c r="R454" s="49">
        <v>65760832.880000003</v>
      </c>
      <c r="S454" s="50"/>
      <c r="T454" s="50"/>
      <c r="U454" s="49">
        <v>107551252.95999999</v>
      </c>
      <c r="V454" s="50"/>
      <c r="W454" s="15">
        <v>107551252.95999999</v>
      </c>
      <c r="X454" s="49">
        <v>55283410.159999996</v>
      </c>
      <c r="Y454" s="50"/>
    </row>
    <row r="455" spans="2:25" x14ac:dyDescent="0.35">
      <c r="B455" s="52" t="s">
        <v>69</v>
      </c>
      <c r="C455" s="50"/>
      <c r="D455" s="50"/>
      <c r="E455" s="50"/>
      <c r="F455" s="50"/>
      <c r="G455" s="14" t="s">
        <v>14</v>
      </c>
      <c r="H455" s="14">
        <v>1120</v>
      </c>
      <c r="J455" s="14">
        <v>1320</v>
      </c>
      <c r="K455" s="14"/>
      <c r="L455" s="13" t="s">
        <v>70</v>
      </c>
      <c r="M455" s="15">
        <v>34107</v>
      </c>
      <c r="N455" s="49">
        <v>34107</v>
      </c>
      <c r="O455" s="50"/>
      <c r="P455" s="49">
        <v>0</v>
      </c>
      <c r="Q455" s="50"/>
      <c r="R455" s="49">
        <v>24362</v>
      </c>
      <c r="S455" s="50"/>
      <c r="T455" s="50"/>
      <c r="U455" s="49">
        <v>0</v>
      </c>
      <c r="V455" s="50"/>
      <c r="W455" s="15">
        <v>0</v>
      </c>
      <c r="X455" s="49">
        <v>9745</v>
      </c>
      <c r="Y455" s="50"/>
    </row>
    <row r="456" spans="2:25" x14ac:dyDescent="0.35">
      <c r="B456" s="53" t="s">
        <v>300</v>
      </c>
      <c r="C456" s="50"/>
      <c r="D456" s="50"/>
      <c r="E456" s="50"/>
      <c r="F456" s="50"/>
      <c r="G456" s="11" t="s">
        <v>243</v>
      </c>
      <c r="H456" s="11" t="s">
        <v>243</v>
      </c>
      <c r="J456" s="11" t="s">
        <v>243</v>
      </c>
      <c r="K456" s="11" t="s">
        <v>243</v>
      </c>
      <c r="L456" s="10" t="s">
        <v>301</v>
      </c>
      <c r="M456" s="12">
        <v>31845360</v>
      </c>
      <c r="N456" s="54">
        <v>32710265</v>
      </c>
      <c r="O456" s="50"/>
      <c r="P456" s="54">
        <v>0</v>
      </c>
      <c r="Q456" s="50"/>
      <c r="R456" s="54">
        <v>12620319.119999999</v>
      </c>
      <c r="S456" s="50"/>
      <c r="T456" s="50"/>
      <c r="U456" s="54">
        <v>13000561.27</v>
      </c>
      <c r="V456" s="50"/>
      <c r="W456" s="12">
        <v>12409853.77</v>
      </c>
      <c r="X456" s="54">
        <v>7089384.6100000003</v>
      </c>
      <c r="Y456" s="50"/>
    </row>
    <row r="457" spans="2:25" x14ac:dyDescent="0.35">
      <c r="B457" s="52" t="s">
        <v>75</v>
      </c>
      <c r="C457" s="50"/>
      <c r="D457" s="50"/>
      <c r="E457" s="50"/>
      <c r="F457" s="50"/>
      <c r="G457" s="14" t="s">
        <v>14</v>
      </c>
      <c r="H457" s="14">
        <v>1120</v>
      </c>
      <c r="J457" s="14">
        <v>1320</v>
      </c>
      <c r="K457" s="14"/>
      <c r="L457" s="13" t="s">
        <v>76</v>
      </c>
      <c r="M457" s="15">
        <v>25721938</v>
      </c>
      <c r="N457" s="49">
        <v>27866302</v>
      </c>
      <c r="O457" s="50"/>
      <c r="P457" s="49">
        <v>0</v>
      </c>
      <c r="Q457" s="50"/>
      <c r="R457" s="49">
        <v>10928617.07</v>
      </c>
      <c r="S457" s="50"/>
      <c r="T457" s="50"/>
      <c r="U457" s="49">
        <v>11877045.32</v>
      </c>
      <c r="V457" s="50"/>
      <c r="W457" s="15">
        <v>11286337.82</v>
      </c>
      <c r="X457" s="49">
        <v>5060639.6100000003</v>
      </c>
      <c r="Y457" s="50"/>
    </row>
    <row r="458" spans="2:25" x14ac:dyDescent="0.35">
      <c r="B458" s="52" t="s">
        <v>77</v>
      </c>
      <c r="C458" s="50"/>
      <c r="D458" s="50"/>
      <c r="E458" s="50"/>
      <c r="F458" s="50"/>
      <c r="G458" s="14" t="s">
        <v>14</v>
      </c>
      <c r="H458" s="14">
        <v>1120</v>
      </c>
      <c r="J458" s="14">
        <v>1320</v>
      </c>
      <c r="K458" s="14"/>
      <c r="L458" s="13" t="s">
        <v>78</v>
      </c>
      <c r="M458" s="15">
        <v>4714912</v>
      </c>
      <c r="N458" s="49">
        <v>2947260</v>
      </c>
      <c r="O458" s="50"/>
      <c r="P458" s="49">
        <v>0</v>
      </c>
      <c r="Q458" s="50"/>
      <c r="R458" s="49">
        <v>599933.44999999995</v>
      </c>
      <c r="S458" s="50"/>
      <c r="T458" s="50"/>
      <c r="U458" s="49">
        <v>386581.55</v>
      </c>
      <c r="V458" s="50"/>
      <c r="W458" s="15">
        <v>386581.55</v>
      </c>
      <c r="X458" s="49">
        <v>1960745</v>
      </c>
      <c r="Y458" s="50"/>
    </row>
    <row r="459" spans="2:25" x14ac:dyDescent="0.35">
      <c r="B459" s="52" t="s">
        <v>83</v>
      </c>
      <c r="C459" s="50"/>
      <c r="D459" s="50"/>
      <c r="E459" s="50"/>
      <c r="F459" s="50"/>
      <c r="G459" s="14" t="s">
        <v>14</v>
      </c>
      <c r="H459" s="14">
        <v>1120</v>
      </c>
      <c r="J459" s="14">
        <v>1320</v>
      </c>
      <c r="K459" s="14" t="s">
        <v>15</v>
      </c>
      <c r="L459" s="13" t="s">
        <v>84</v>
      </c>
      <c r="M459" s="15">
        <v>1408510</v>
      </c>
      <c r="N459" s="49">
        <v>1896703</v>
      </c>
      <c r="O459" s="50"/>
      <c r="P459" s="49">
        <v>0</v>
      </c>
      <c r="Q459" s="50"/>
      <c r="R459" s="49">
        <v>1091768.6000000001</v>
      </c>
      <c r="S459" s="50"/>
      <c r="T459" s="50"/>
      <c r="U459" s="49">
        <v>736934.40000000002</v>
      </c>
      <c r="V459" s="50"/>
      <c r="W459" s="15">
        <v>736934.40000000002</v>
      </c>
      <c r="X459" s="49">
        <v>68000</v>
      </c>
      <c r="Y459" s="50"/>
    </row>
    <row r="460" spans="2:25" x14ac:dyDescent="0.35">
      <c r="B460" s="53" t="s">
        <v>302</v>
      </c>
      <c r="C460" s="50"/>
      <c r="D460" s="50"/>
      <c r="E460" s="50"/>
      <c r="F460" s="50"/>
      <c r="G460" s="11" t="s">
        <v>243</v>
      </c>
      <c r="H460" s="11" t="s">
        <v>243</v>
      </c>
      <c r="J460" s="11" t="s">
        <v>243</v>
      </c>
      <c r="K460" s="11" t="s">
        <v>243</v>
      </c>
      <c r="L460" s="10" t="s">
        <v>303</v>
      </c>
      <c r="M460" s="12">
        <v>474549911</v>
      </c>
      <c r="N460" s="54">
        <v>491917365</v>
      </c>
      <c r="O460" s="50"/>
      <c r="P460" s="54">
        <v>26259740.98</v>
      </c>
      <c r="Q460" s="50"/>
      <c r="R460" s="54">
        <v>195185801.38999999</v>
      </c>
      <c r="S460" s="50"/>
      <c r="T460" s="50"/>
      <c r="U460" s="54">
        <v>197761788.63999999</v>
      </c>
      <c r="V460" s="50"/>
      <c r="W460" s="12">
        <v>191733819.25999999</v>
      </c>
      <c r="X460" s="54">
        <v>72710033.989999995</v>
      </c>
      <c r="Y460" s="50"/>
    </row>
    <row r="461" spans="2:25" x14ac:dyDescent="0.35">
      <c r="B461" s="52" t="s">
        <v>85</v>
      </c>
      <c r="C461" s="50"/>
      <c r="D461" s="50"/>
      <c r="E461" s="50"/>
      <c r="F461" s="50"/>
      <c r="G461" s="14" t="s">
        <v>14</v>
      </c>
      <c r="H461" s="14">
        <v>1120</v>
      </c>
      <c r="J461" s="14">
        <v>1320</v>
      </c>
      <c r="K461" s="14" t="s">
        <v>15</v>
      </c>
      <c r="L461" s="13" t="s">
        <v>86</v>
      </c>
      <c r="M461" s="15">
        <v>2000000</v>
      </c>
      <c r="N461" s="49">
        <v>1500000</v>
      </c>
      <c r="O461" s="50"/>
      <c r="P461" s="49">
        <v>0</v>
      </c>
      <c r="Q461" s="50"/>
      <c r="R461" s="49">
        <v>1500000</v>
      </c>
      <c r="S461" s="50"/>
      <c r="T461" s="50"/>
      <c r="U461" s="49">
        <v>0</v>
      </c>
      <c r="V461" s="50"/>
      <c r="W461" s="15">
        <v>0</v>
      </c>
      <c r="X461" s="49">
        <v>0</v>
      </c>
      <c r="Y461" s="50"/>
    </row>
    <row r="462" spans="2:25" x14ac:dyDescent="0.35">
      <c r="B462" s="52" t="s">
        <v>87</v>
      </c>
      <c r="C462" s="50"/>
      <c r="D462" s="50"/>
      <c r="E462" s="50"/>
      <c r="F462" s="50"/>
      <c r="G462" s="14" t="s">
        <v>14</v>
      </c>
      <c r="H462" s="14">
        <v>1120</v>
      </c>
      <c r="J462" s="14">
        <v>1320</v>
      </c>
      <c r="K462" s="14"/>
      <c r="L462" s="13" t="s">
        <v>88</v>
      </c>
      <c r="M462" s="15">
        <v>500000</v>
      </c>
      <c r="N462" s="49">
        <v>300000</v>
      </c>
      <c r="O462" s="50"/>
      <c r="P462" s="49">
        <v>0</v>
      </c>
      <c r="Q462" s="50"/>
      <c r="R462" s="49">
        <v>300000</v>
      </c>
      <c r="S462" s="50"/>
      <c r="T462" s="50"/>
      <c r="U462" s="49">
        <v>0</v>
      </c>
      <c r="V462" s="50"/>
      <c r="W462" s="15">
        <v>0</v>
      </c>
      <c r="X462" s="49">
        <v>0</v>
      </c>
      <c r="Y462" s="50"/>
    </row>
    <row r="463" spans="2:25" x14ac:dyDescent="0.35">
      <c r="B463" s="52" t="s">
        <v>95</v>
      </c>
      <c r="C463" s="50"/>
      <c r="D463" s="50"/>
      <c r="E463" s="50"/>
      <c r="F463" s="50"/>
      <c r="G463" s="14" t="s">
        <v>14</v>
      </c>
      <c r="H463" s="14">
        <v>1120</v>
      </c>
      <c r="J463" s="14">
        <v>1320</v>
      </c>
      <c r="K463" s="14"/>
      <c r="L463" s="13" t="s">
        <v>96</v>
      </c>
      <c r="M463" s="15">
        <v>325821188</v>
      </c>
      <c r="N463" s="49">
        <v>339142793</v>
      </c>
      <c r="O463" s="50"/>
      <c r="P463" s="49">
        <v>26259740.98</v>
      </c>
      <c r="Q463" s="50"/>
      <c r="R463" s="49">
        <v>136540163.31</v>
      </c>
      <c r="S463" s="50"/>
      <c r="T463" s="50"/>
      <c r="U463" s="49">
        <v>152152206.5</v>
      </c>
      <c r="V463" s="50"/>
      <c r="W463" s="15">
        <v>146378762.12</v>
      </c>
      <c r="X463" s="49">
        <v>24190682.210000001</v>
      </c>
      <c r="Y463" s="50"/>
    </row>
    <row r="464" spans="2:25" x14ac:dyDescent="0.35">
      <c r="B464" s="52" t="s">
        <v>97</v>
      </c>
      <c r="C464" s="50"/>
      <c r="D464" s="50"/>
      <c r="E464" s="50"/>
      <c r="F464" s="50"/>
      <c r="G464" s="14" t="s">
        <v>14</v>
      </c>
      <c r="H464" s="14">
        <v>1120</v>
      </c>
      <c r="J464" s="14">
        <v>1320</v>
      </c>
      <c r="K464" s="14"/>
      <c r="L464" s="13" t="s">
        <v>98</v>
      </c>
      <c r="M464" s="15">
        <v>146228723</v>
      </c>
      <c r="N464" s="49">
        <v>150974572</v>
      </c>
      <c r="O464" s="50"/>
      <c r="P464" s="49">
        <v>0</v>
      </c>
      <c r="Q464" s="50"/>
      <c r="R464" s="49">
        <v>56845638.079999998</v>
      </c>
      <c r="S464" s="50"/>
      <c r="T464" s="50"/>
      <c r="U464" s="49">
        <v>45609582.140000001</v>
      </c>
      <c r="V464" s="50"/>
      <c r="W464" s="15">
        <v>45355057.140000001</v>
      </c>
      <c r="X464" s="49">
        <v>48519351.780000001</v>
      </c>
      <c r="Y464" s="50"/>
    </row>
    <row r="465" spans="2:25" x14ac:dyDescent="0.35">
      <c r="B465" s="53" t="s">
        <v>304</v>
      </c>
      <c r="C465" s="50"/>
      <c r="D465" s="50"/>
      <c r="E465" s="50"/>
      <c r="F465" s="50"/>
      <c r="G465" s="11" t="s">
        <v>243</v>
      </c>
      <c r="H465" s="11" t="s">
        <v>243</v>
      </c>
      <c r="J465" s="11" t="s">
        <v>243</v>
      </c>
      <c r="K465" s="11" t="s">
        <v>243</v>
      </c>
      <c r="L465" s="10" t="s">
        <v>305</v>
      </c>
      <c r="M465" s="12">
        <v>78255441</v>
      </c>
      <c r="N465" s="54">
        <v>72303440</v>
      </c>
      <c r="O465" s="50"/>
      <c r="P465" s="54">
        <v>0</v>
      </c>
      <c r="Q465" s="50"/>
      <c r="R465" s="54">
        <v>23188283.640000001</v>
      </c>
      <c r="S465" s="50"/>
      <c r="T465" s="50"/>
      <c r="U465" s="54">
        <v>27080488.68</v>
      </c>
      <c r="V465" s="50"/>
      <c r="W465" s="12">
        <v>26853343.68</v>
      </c>
      <c r="X465" s="54">
        <v>22034667.68</v>
      </c>
      <c r="Y465" s="50"/>
    </row>
    <row r="466" spans="2:25" x14ac:dyDescent="0.35">
      <c r="B466" s="52" t="s">
        <v>99</v>
      </c>
      <c r="C466" s="50"/>
      <c r="D466" s="50"/>
      <c r="E466" s="50"/>
      <c r="F466" s="50"/>
      <c r="G466" s="14" t="s">
        <v>14</v>
      </c>
      <c r="H466" s="14">
        <v>1120</v>
      </c>
      <c r="J466" s="14">
        <v>1320</v>
      </c>
      <c r="K466" s="14"/>
      <c r="L466" s="13" t="s">
        <v>100</v>
      </c>
      <c r="M466" s="15">
        <v>7692626</v>
      </c>
      <c r="N466" s="49">
        <v>9152324</v>
      </c>
      <c r="O466" s="50"/>
      <c r="P466" s="49">
        <v>0</v>
      </c>
      <c r="Q466" s="50"/>
      <c r="R466" s="49">
        <v>3583153.84</v>
      </c>
      <c r="S466" s="50"/>
      <c r="T466" s="50"/>
      <c r="U466" s="49">
        <v>4923722.16</v>
      </c>
      <c r="V466" s="50"/>
      <c r="W466" s="15">
        <v>4836877.16</v>
      </c>
      <c r="X466" s="49">
        <v>645448</v>
      </c>
      <c r="Y466" s="50"/>
    </row>
    <row r="467" spans="2:25" x14ac:dyDescent="0.35">
      <c r="B467" s="52" t="s">
        <v>101</v>
      </c>
      <c r="C467" s="50"/>
      <c r="D467" s="50"/>
      <c r="E467" s="50"/>
      <c r="F467" s="50"/>
      <c r="G467" s="14" t="s">
        <v>14</v>
      </c>
      <c r="H467" s="14">
        <v>1120</v>
      </c>
      <c r="J467" s="14">
        <v>1320</v>
      </c>
      <c r="K467" s="14"/>
      <c r="L467" s="13" t="s">
        <v>102</v>
      </c>
      <c r="M467" s="15">
        <v>60262815</v>
      </c>
      <c r="N467" s="49">
        <v>52851116</v>
      </c>
      <c r="O467" s="50"/>
      <c r="P467" s="49">
        <v>0</v>
      </c>
      <c r="Q467" s="50"/>
      <c r="R467" s="49">
        <v>19018406.800000001</v>
      </c>
      <c r="S467" s="50"/>
      <c r="T467" s="50"/>
      <c r="U467" s="49">
        <v>19738398.52</v>
      </c>
      <c r="V467" s="50"/>
      <c r="W467" s="15">
        <v>19598098.52</v>
      </c>
      <c r="X467" s="49">
        <v>14094310.68</v>
      </c>
      <c r="Y467" s="50"/>
    </row>
    <row r="468" spans="2:25" x14ac:dyDescent="0.35">
      <c r="B468" s="52" t="s">
        <v>103</v>
      </c>
      <c r="C468" s="50"/>
      <c r="D468" s="50"/>
      <c r="E468" s="50"/>
      <c r="F468" s="50"/>
      <c r="G468" s="14" t="s">
        <v>14</v>
      </c>
      <c r="H468" s="14">
        <v>1120</v>
      </c>
      <c r="J468" s="14">
        <v>1320</v>
      </c>
      <c r="K468" s="14"/>
      <c r="L468" s="13" t="s">
        <v>104</v>
      </c>
      <c r="M468" s="15">
        <v>5150000</v>
      </c>
      <c r="N468" s="49">
        <v>5150000</v>
      </c>
      <c r="O468" s="50"/>
      <c r="P468" s="49">
        <v>0</v>
      </c>
      <c r="Q468" s="50"/>
      <c r="R468" s="49">
        <v>0</v>
      </c>
      <c r="S468" s="50"/>
      <c r="T468" s="50"/>
      <c r="U468" s="49">
        <v>1854741</v>
      </c>
      <c r="V468" s="50"/>
      <c r="W468" s="15">
        <v>1854741</v>
      </c>
      <c r="X468" s="49">
        <v>3295259</v>
      </c>
      <c r="Y468" s="50"/>
    </row>
    <row r="469" spans="2:25" x14ac:dyDescent="0.35">
      <c r="B469" s="52" t="s">
        <v>105</v>
      </c>
      <c r="C469" s="50"/>
      <c r="D469" s="50"/>
      <c r="E469" s="50"/>
      <c r="F469" s="50"/>
      <c r="G469" s="14" t="s">
        <v>14</v>
      </c>
      <c r="H469" s="14">
        <v>1120</v>
      </c>
      <c r="J469" s="14">
        <v>1320</v>
      </c>
      <c r="K469" s="14"/>
      <c r="L469" s="13" t="s">
        <v>106</v>
      </c>
      <c r="M469" s="15">
        <v>5150000</v>
      </c>
      <c r="N469" s="49">
        <v>5150000</v>
      </c>
      <c r="O469" s="50"/>
      <c r="P469" s="49">
        <v>0</v>
      </c>
      <c r="Q469" s="50"/>
      <c r="R469" s="49">
        <v>586723</v>
      </c>
      <c r="S469" s="50"/>
      <c r="T469" s="50"/>
      <c r="U469" s="49">
        <v>563627</v>
      </c>
      <c r="V469" s="50"/>
      <c r="W469" s="15">
        <v>563627</v>
      </c>
      <c r="X469" s="49">
        <v>3999650</v>
      </c>
      <c r="Y469" s="50"/>
    </row>
    <row r="470" spans="2:25" x14ac:dyDescent="0.35">
      <c r="B470" s="53" t="s">
        <v>308</v>
      </c>
      <c r="C470" s="50"/>
      <c r="D470" s="50"/>
      <c r="E470" s="50"/>
      <c r="F470" s="50"/>
      <c r="G470" s="11" t="s">
        <v>243</v>
      </c>
      <c r="H470" s="11" t="s">
        <v>243</v>
      </c>
      <c r="J470" s="11" t="s">
        <v>243</v>
      </c>
      <c r="K470" s="11" t="s">
        <v>243</v>
      </c>
      <c r="L470" s="10" t="s">
        <v>309</v>
      </c>
      <c r="M470" s="12">
        <v>15792378</v>
      </c>
      <c r="N470" s="54">
        <v>8834378</v>
      </c>
      <c r="O470" s="50"/>
      <c r="P470" s="54">
        <v>0</v>
      </c>
      <c r="Q470" s="50"/>
      <c r="R470" s="54">
        <v>2878316</v>
      </c>
      <c r="S470" s="50"/>
      <c r="T470" s="50"/>
      <c r="U470" s="54">
        <v>761340</v>
      </c>
      <c r="V470" s="50"/>
      <c r="W470" s="12">
        <v>761340</v>
      </c>
      <c r="X470" s="54">
        <v>5194722</v>
      </c>
      <c r="Y470" s="50"/>
    </row>
    <row r="471" spans="2:25" x14ac:dyDescent="0.35">
      <c r="B471" s="52" t="s">
        <v>109</v>
      </c>
      <c r="C471" s="50"/>
      <c r="D471" s="50"/>
      <c r="E471" s="50"/>
      <c r="F471" s="50"/>
      <c r="G471" s="14" t="s">
        <v>14</v>
      </c>
      <c r="H471" s="14">
        <v>1120</v>
      </c>
      <c r="J471" s="14">
        <v>1320</v>
      </c>
      <c r="K471" s="14" t="s">
        <v>15</v>
      </c>
      <c r="L471" s="13" t="s">
        <v>110</v>
      </c>
      <c r="M471" s="15">
        <v>12689994</v>
      </c>
      <c r="N471" s="49">
        <v>5731994</v>
      </c>
      <c r="O471" s="50"/>
      <c r="P471" s="49">
        <v>0</v>
      </c>
      <c r="Q471" s="50"/>
      <c r="R471" s="49">
        <v>2299425</v>
      </c>
      <c r="S471" s="50"/>
      <c r="T471" s="50"/>
      <c r="U471" s="49">
        <v>761340</v>
      </c>
      <c r="V471" s="50"/>
      <c r="W471" s="15">
        <v>761340</v>
      </c>
      <c r="X471" s="49">
        <v>2671229</v>
      </c>
      <c r="Y471" s="50"/>
    </row>
    <row r="472" spans="2:25" x14ac:dyDescent="0.35">
      <c r="B472" s="52" t="s">
        <v>111</v>
      </c>
      <c r="C472" s="50"/>
      <c r="D472" s="50"/>
      <c r="E472" s="50"/>
      <c r="F472" s="50"/>
      <c r="G472" s="14" t="s">
        <v>14</v>
      </c>
      <c r="H472" s="14">
        <v>1120</v>
      </c>
      <c r="J472" s="14">
        <v>1320</v>
      </c>
      <c r="K472" s="14"/>
      <c r="L472" s="13" t="s">
        <v>112</v>
      </c>
      <c r="M472" s="15">
        <v>3102384</v>
      </c>
      <c r="N472" s="49">
        <v>3102384</v>
      </c>
      <c r="O472" s="50"/>
      <c r="P472" s="49">
        <v>0</v>
      </c>
      <c r="Q472" s="50"/>
      <c r="R472" s="49">
        <v>578891</v>
      </c>
      <c r="S472" s="50"/>
      <c r="T472" s="50"/>
      <c r="U472" s="49">
        <v>0</v>
      </c>
      <c r="V472" s="50"/>
      <c r="W472" s="15">
        <v>0</v>
      </c>
      <c r="X472" s="49">
        <v>2523493</v>
      </c>
      <c r="Y472" s="50"/>
    </row>
    <row r="473" spans="2:25" x14ac:dyDescent="0.35">
      <c r="B473" s="53" t="s">
        <v>310</v>
      </c>
      <c r="C473" s="50"/>
      <c r="D473" s="50"/>
      <c r="E473" s="50"/>
      <c r="F473" s="50"/>
      <c r="G473" s="11" t="s">
        <v>243</v>
      </c>
      <c r="H473" s="11" t="s">
        <v>243</v>
      </c>
      <c r="J473" s="11" t="s">
        <v>243</v>
      </c>
      <c r="K473" s="11" t="s">
        <v>243</v>
      </c>
      <c r="L473" s="10" t="s">
        <v>311</v>
      </c>
      <c r="M473" s="12">
        <v>77096385</v>
      </c>
      <c r="N473" s="54">
        <v>108520933</v>
      </c>
      <c r="O473" s="50"/>
      <c r="P473" s="54">
        <v>17885349.579999998</v>
      </c>
      <c r="Q473" s="50"/>
      <c r="R473" s="54">
        <v>16598810.220000001</v>
      </c>
      <c r="S473" s="50"/>
      <c r="T473" s="50"/>
      <c r="U473" s="54">
        <v>54064164.119999997</v>
      </c>
      <c r="V473" s="50"/>
      <c r="W473" s="12">
        <v>54064164.119999997</v>
      </c>
      <c r="X473" s="54">
        <v>19972609.079999998</v>
      </c>
      <c r="Y473" s="50"/>
    </row>
    <row r="474" spans="2:25" x14ac:dyDescent="0.35">
      <c r="B474" s="52" t="s">
        <v>113</v>
      </c>
      <c r="C474" s="50"/>
      <c r="D474" s="50"/>
      <c r="E474" s="50"/>
      <c r="F474" s="50"/>
      <c r="G474" s="14" t="s">
        <v>14</v>
      </c>
      <c r="H474" s="14">
        <v>1120</v>
      </c>
      <c r="J474" s="14">
        <v>1320</v>
      </c>
      <c r="K474" s="14"/>
      <c r="L474" s="13" t="s">
        <v>114</v>
      </c>
      <c r="M474" s="15">
        <v>33829433</v>
      </c>
      <c r="N474" s="49">
        <v>61025211.670000002</v>
      </c>
      <c r="O474" s="50"/>
      <c r="P474" s="49">
        <v>16143549</v>
      </c>
      <c r="Q474" s="50"/>
      <c r="R474" s="49">
        <v>1282574.3999999999</v>
      </c>
      <c r="S474" s="50"/>
      <c r="T474" s="50"/>
      <c r="U474" s="49">
        <v>42785693.200000003</v>
      </c>
      <c r="V474" s="50"/>
      <c r="W474" s="15">
        <v>42785693.200000003</v>
      </c>
      <c r="X474" s="49">
        <v>813395.07</v>
      </c>
      <c r="Y474" s="50"/>
    </row>
    <row r="475" spans="2:25" x14ac:dyDescent="0.35">
      <c r="B475" s="52" t="s">
        <v>121</v>
      </c>
      <c r="C475" s="50"/>
      <c r="D475" s="50"/>
      <c r="E475" s="50"/>
      <c r="F475" s="50"/>
      <c r="G475" s="14" t="s">
        <v>14</v>
      </c>
      <c r="H475" s="14">
        <v>1120</v>
      </c>
      <c r="J475" s="14">
        <v>1320</v>
      </c>
      <c r="K475" s="14"/>
      <c r="L475" s="13" t="s">
        <v>122</v>
      </c>
      <c r="M475" s="15">
        <v>20863441</v>
      </c>
      <c r="N475" s="49">
        <v>23234054</v>
      </c>
      <c r="O475" s="50"/>
      <c r="P475" s="49">
        <v>1651876.38</v>
      </c>
      <c r="Q475" s="50"/>
      <c r="R475" s="49">
        <v>2648877.69</v>
      </c>
      <c r="S475" s="50"/>
      <c r="T475" s="50"/>
      <c r="U475" s="49">
        <v>5410173.4100000001</v>
      </c>
      <c r="V475" s="50"/>
      <c r="W475" s="15">
        <v>5410173.4100000001</v>
      </c>
      <c r="X475" s="49">
        <v>13523126.52</v>
      </c>
      <c r="Y475" s="50"/>
    </row>
    <row r="476" spans="2:25" ht="20" x14ac:dyDescent="0.35">
      <c r="B476" s="52" t="s">
        <v>123</v>
      </c>
      <c r="C476" s="50"/>
      <c r="D476" s="50"/>
      <c r="E476" s="50"/>
      <c r="F476" s="50"/>
      <c r="G476" s="14" t="s">
        <v>14</v>
      </c>
      <c r="H476" s="14">
        <v>1120</v>
      </c>
      <c r="J476" s="14">
        <v>1320</v>
      </c>
      <c r="K476" s="14"/>
      <c r="L476" s="13" t="s">
        <v>124</v>
      </c>
      <c r="M476" s="15">
        <v>1810000</v>
      </c>
      <c r="N476" s="49">
        <v>1217583.33</v>
      </c>
      <c r="O476" s="50"/>
      <c r="P476" s="49">
        <v>0</v>
      </c>
      <c r="Q476" s="50"/>
      <c r="R476" s="49">
        <v>715929.35</v>
      </c>
      <c r="S476" s="50"/>
      <c r="T476" s="50"/>
      <c r="U476" s="49">
        <v>401653.98</v>
      </c>
      <c r="V476" s="50"/>
      <c r="W476" s="15">
        <v>401653.98</v>
      </c>
      <c r="X476" s="49">
        <v>100000</v>
      </c>
      <c r="Y476" s="50"/>
    </row>
    <row r="477" spans="2:25" ht="20" x14ac:dyDescent="0.35">
      <c r="B477" s="52" t="s">
        <v>125</v>
      </c>
      <c r="C477" s="50"/>
      <c r="D477" s="50"/>
      <c r="E477" s="50"/>
      <c r="F477" s="50"/>
      <c r="G477" s="14" t="s">
        <v>14</v>
      </c>
      <c r="H477" s="14">
        <v>1120</v>
      </c>
      <c r="J477" s="14">
        <v>1320</v>
      </c>
      <c r="K477" s="14"/>
      <c r="L477" s="13" t="s">
        <v>126</v>
      </c>
      <c r="M477" s="15">
        <v>16973606</v>
      </c>
      <c r="N477" s="49">
        <v>17780999</v>
      </c>
      <c r="O477" s="50"/>
      <c r="P477" s="49">
        <v>0</v>
      </c>
      <c r="Q477" s="50"/>
      <c r="R477" s="49">
        <v>10236171.02</v>
      </c>
      <c r="S477" s="50"/>
      <c r="T477" s="50"/>
      <c r="U477" s="49">
        <v>4066333.79</v>
      </c>
      <c r="V477" s="50"/>
      <c r="W477" s="15">
        <v>4066333.79</v>
      </c>
      <c r="X477" s="49">
        <v>3478494.19</v>
      </c>
      <c r="Y477" s="50"/>
    </row>
    <row r="478" spans="2:25" ht="20" x14ac:dyDescent="0.35">
      <c r="B478" s="52" t="s">
        <v>127</v>
      </c>
      <c r="C478" s="50"/>
      <c r="D478" s="50"/>
      <c r="E478" s="50"/>
      <c r="F478" s="50"/>
      <c r="G478" s="14" t="s">
        <v>14</v>
      </c>
      <c r="H478" s="14">
        <v>1120</v>
      </c>
      <c r="J478" s="14">
        <v>1320</v>
      </c>
      <c r="K478" s="14"/>
      <c r="L478" s="13" t="s">
        <v>128</v>
      </c>
      <c r="M478" s="15">
        <v>2101820</v>
      </c>
      <c r="N478" s="49">
        <v>1785000</v>
      </c>
      <c r="O478" s="50"/>
      <c r="P478" s="49">
        <v>0</v>
      </c>
      <c r="Q478" s="50"/>
      <c r="R478" s="49">
        <v>769220.26</v>
      </c>
      <c r="S478" s="50"/>
      <c r="T478" s="50"/>
      <c r="U478" s="49">
        <v>614119.74</v>
      </c>
      <c r="V478" s="50"/>
      <c r="W478" s="15">
        <v>614119.74</v>
      </c>
      <c r="X478" s="49">
        <v>401660</v>
      </c>
      <c r="Y478" s="50"/>
    </row>
    <row r="479" spans="2:25" x14ac:dyDescent="0.35">
      <c r="B479" s="52" t="s">
        <v>129</v>
      </c>
      <c r="C479" s="50"/>
      <c r="D479" s="50"/>
      <c r="E479" s="50"/>
      <c r="F479" s="50"/>
      <c r="G479" s="14" t="s">
        <v>14</v>
      </c>
      <c r="H479" s="14">
        <v>1120</v>
      </c>
      <c r="J479" s="14">
        <v>1320</v>
      </c>
      <c r="K479" s="14"/>
      <c r="L479" s="13" t="s">
        <v>130</v>
      </c>
      <c r="M479" s="15">
        <v>1518085</v>
      </c>
      <c r="N479" s="49">
        <v>3478085</v>
      </c>
      <c r="O479" s="50"/>
      <c r="P479" s="49">
        <v>89924.2</v>
      </c>
      <c r="Q479" s="50"/>
      <c r="R479" s="49">
        <v>946037.5</v>
      </c>
      <c r="S479" s="50"/>
      <c r="T479" s="50"/>
      <c r="U479" s="49">
        <v>786190</v>
      </c>
      <c r="V479" s="50"/>
      <c r="W479" s="15">
        <v>786190</v>
      </c>
      <c r="X479" s="49">
        <v>1655933.3</v>
      </c>
      <c r="Y479" s="50"/>
    </row>
    <row r="480" spans="2:25" x14ac:dyDescent="0.35">
      <c r="B480" s="53" t="s">
        <v>312</v>
      </c>
      <c r="C480" s="50"/>
      <c r="D480" s="50"/>
      <c r="E480" s="50"/>
      <c r="F480" s="50"/>
      <c r="G480" s="11" t="s">
        <v>243</v>
      </c>
      <c r="H480" s="11" t="s">
        <v>243</v>
      </c>
      <c r="J480" s="11" t="s">
        <v>243</v>
      </c>
      <c r="K480" s="11" t="s">
        <v>243</v>
      </c>
      <c r="L480" s="10" t="s">
        <v>313</v>
      </c>
      <c r="M480" s="12">
        <v>9411669</v>
      </c>
      <c r="N480" s="54">
        <v>9411669</v>
      </c>
      <c r="O480" s="50"/>
      <c r="P480" s="54">
        <v>0</v>
      </c>
      <c r="Q480" s="50"/>
      <c r="R480" s="54">
        <v>0</v>
      </c>
      <c r="S480" s="50"/>
      <c r="T480" s="50"/>
      <c r="U480" s="54">
        <v>0</v>
      </c>
      <c r="V480" s="50"/>
      <c r="W480" s="12">
        <v>0</v>
      </c>
      <c r="X480" s="54">
        <v>9411669</v>
      </c>
      <c r="Y480" s="50"/>
    </row>
    <row r="481" spans="2:25" x14ac:dyDescent="0.35">
      <c r="B481" s="52" t="s">
        <v>131</v>
      </c>
      <c r="C481" s="50"/>
      <c r="D481" s="50"/>
      <c r="E481" s="50"/>
      <c r="F481" s="50"/>
      <c r="G481" s="14" t="s">
        <v>14</v>
      </c>
      <c r="H481" s="14">
        <v>1120</v>
      </c>
      <c r="J481" s="14">
        <v>1320</v>
      </c>
      <c r="K481" s="14"/>
      <c r="L481" s="13" t="s">
        <v>132</v>
      </c>
      <c r="M481" s="15">
        <v>9411669</v>
      </c>
      <c r="N481" s="49">
        <v>9411669</v>
      </c>
      <c r="O481" s="50"/>
      <c r="P481" s="49">
        <v>0</v>
      </c>
      <c r="Q481" s="50"/>
      <c r="R481" s="49">
        <v>0</v>
      </c>
      <c r="S481" s="50"/>
      <c r="T481" s="50"/>
      <c r="U481" s="49">
        <v>0</v>
      </c>
      <c r="V481" s="50"/>
      <c r="W481" s="15">
        <v>0</v>
      </c>
      <c r="X481" s="49">
        <v>9411669</v>
      </c>
      <c r="Y481" s="50"/>
    </row>
    <row r="482" spans="2:25" x14ac:dyDescent="0.35">
      <c r="B482" s="53" t="s">
        <v>314</v>
      </c>
      <c r="C482" s="50"/>
      <c r="D482" s="50"/>
      <c r="E482" s="50"/>
      <c r="F482" s="50"/>
      <c r="G482" s="11" t="s">
        <v>243</v>
      </c>
      <c r="H482" s="11" t="s">
        <v>243</v>
      </c>
      <c r="J482" s="11" t="s">
        <v>243</v>
      </c>
      <c r="K482" s="11" t="s">
        <v>243</v>
      </c>
      <c r="L482" s="10" t="s">
        <v>315</v>
      </c>
      <c r="M482" s="12">
        <v>1500000</v>
      </c>
      <c r="N482" s="54">
        <v>1250000</v>
      </c>
      <c r="O482" s="50"/>
      <c r="P482" s="54">
        <v>0</v>
      </c>
      <c r="Q482" s="50"/>
      <c r="R482" s="54">
        <v>1150000</v>
      </c>
      <c r="S482" s="50"/>
      <c r="T482" s="50"/>
      <c r="U482" s="54">
        <v>100000</v>
      </c>
      <c r="V482" s="50"/>
      <c r="W482" s="12">
        <v>100000</v>
      </c>
      <c r="X482" s="54">
        <v>0</v>
      </c>
      <c r="Y482" s="50"/>
    </row>
    <row r="483" spans="2:25" x14ac:dyDescent="0.35">
      <c r="B483" s="52" t="s">
        <v>137</v>
      </c>
      <c r="C483" s="50"/>
      <c r="D483" s="50"/>
      <c r="E483" s="50"/>
      <c r="F483" s="50"/>
      <c r="G483" s="14" t="s">
        <v>14</v>
      </c>
      <c r="H483" s="14">
        <v>1120</v>
      </c>
      <c r="J483" s="14">
        <v>1320</v>
      </c>
      <c r="K483" s="14"/>
      <c r="L483" s="13" t="s">
        <v>138</v>
      </c>
      <c r="M483" s="15">
        <v>1500000</v>
      </c>
      <c r="N483" s="49">
        <v>1250000</v>
      </c>
      <c r="O483" s="50"/>
      <c r="P483" s="49">
        <v>0</v>
      </c>
      <c r="Q483" s="50"/>
      <c r="R483" s="49">
        <v>1150000</v>
      </c>
      <c r="S483" s="50"/>
      <c r="T483" s="50"/>
      <c r="U483" s="49">
        <v>100000</v>
      </c>
      <c r="V483" s="50"/>
      <c r="W483" s="15">
        <v>100000</v>
      </c>
      <c r="X483" s="49">
        <v>0</v>
      </c>
      <c r="Y483" s="50"/>
    </row>
    <row r="484" spans="2:25" x14ac:dyDescent="0.35">
      <c r="B484" s="55" t="s">
        <v>316</v>
      </c>
      <c r="C484" s="50"/>
      <c r="D484" s="50"/>
      <c r="E484" s="50"/>
      <c r="F484" s="50"/>
      <c r="G484" s="8" t="s">
        <v>243</v>
      </c>
      <c r="H484" s="8" t="s">
        <v>243</v>
      </c>
      <c r="J484" s="8" t="s">
        <v>243</v>
      </c>
      <c r="K484" s="8" t="s">
        <v>243</v>
      </c>
      <c r="L484" s="7" t="s">
        <v>317</v>
      </c>
      <c r="M484" s="9">
        <v>275106394</v>
      </c>
      <c r="N484" s="56">
        <v>275106394</v>
      </c>
      <c r="O484" s="50"/>
      <c r="P484" s="56">
        <v>8066598.5999999996</v>
      </c>
      <c r="Q484" s="50"/>
      <c r="R484" s="56">
        <v>63317284.899999999</v>
      </c>
      <c r="S484" s="50"/>
      <c r="T484" s="50"/>
      <c r="U484" s="56">
        <v>77412012.359999999</v>
      </c>
      <c r="V484" s="50"/>
      <c r="W484" s="9">
        <v>77246658.099999994</v>
      </c>
      <c r="X484" s="56">
        <v>126310498.14</v>
      </c>
      <c r="Y484" s="50"/>
    </row>
    <row r="485" spans="2:25" x14ac:dyDescent="0.35">
      <c r="B485" s="53" t="s">
        <v>318</v>
      </c>
      <c r="C485" s="50"/>
      <c r="D485" s="50"/>
      <c r="E485" s="50"/>
      <c r="F485" s="50"/>
      <c r="G485" s="11" t="s">
        <v>243</v>
      </c>
      <c r="H485" s="11" t="s">
        <v>243</v>
      </c>
      <c r="J485" s="11" t="s">
        <v>243</v>
      </c>
      <c r="K485" s="11" t="s">
        <v>243</v>
      </c>
      <c r="L485" s="10" t="s">
        <v>319</v>
      </c>
      <c r="M485" s="12">
        <v>102929253</v>
      </c>
      <c r="N485" s="54">
        <v>103283236</v>
      </c>
      <c r="O485" s="50"/>
      <c r="P485" s="54">
        <v>0</v>
      </c>
      <c r="Q485" s="50"/>
      <c r="R485" s="54">
        <v>7898044.7800000003</v>
      </c>
      <c r="S485" s="50"/>
      <c r="T485" s="50"/>
      <c r="U485" s="54">
        <v>34618099.579999998</v>
      </c>
      <c r="V485" s="50"/>
      <c r="W485" s="12">
        <v>34618099.579999998</v>
      </c>
      <c r="X485" s="54">
        <v>60767091.640000001</v>
      </c>
      <c r="Y485" s="50"/>
    </row>
    <row r="486" spans="2:25" x14ac:dyDescent="0.35">
      <c r="B486" s="52" t="s">
        <v>139</v>
      </c>
      <c r="C486" s="50"/>
      <c r="D486" s="50"/>
      <c r="E486" s="50"/>
      <c r="F486" s="50"/>
      <c r="G486" s="14" t="s">
        <v>14</v>
      </c>
      <c r="H486" s="14">
        <v>1120</v>
      </c>
      <c r="J486" s="14">
        <v>1320</v>
      </c>
      <c r="K486" s="14"/>
      <c r="L486" s="13" t="s">
        <v>140</v>
      </c>
      <c r="M486" s="15">
        <v>39874121</v>
      </c>
      <c r="N486" s="49">
        <v>40174121</v>
      </c>
      <c r="O486" s="50"/>
      <c r="P486" s="49">
        <v>0</v>
      </c>
      <c r="Q486" s="50"/>
      <c r="R486" s="49">
        <v>7677535.8799999999</v>
      </c>
      <c r="S486" s="50"/>
      <c r="T486" s="50"/>
      <c r="U486" s="49">
        <v>25173933.289999999</v>
      </c>
      <c r="V486" s="50"/>
      <c r="W486" s="15">
        <v>25173933.289999999</v>
      </c>
      <c r="X486" s="49">
        <v>7322651.8300000001</v>
      </c>
      <c r="Y486" s="50"/>
    </row>
    <row r="487" spans="2:25" x14ac:dyDescent="0.35">
      <c r="B487" s="52" t="s">
        <v>141</v>
      </c>
      <c r="C487" s="50"/>
      <c r="D487" s="50"/>
      <c r="E487" s="50"/>
      <c r="F487" s="50"/>
      <c r="G487" s="14" t="s">
        <v>14</v>
      </c>
      <c r="H487" s="14">
        <v>1120</v>
      </c>
      <c r="J487" s="14">
        <v>1320</v>
      </c>
      <c r="K487" s="14"/>
      <c r="L487" s="13" t="s">
        <v>142</v>
      </c>
      <c r="M487" s="15">
        <v>6289491</v>
      </c>
      <c r="N487" s="49">
        <v>6279291</v>
      </c>
      <c r="O487" s="50"/>
      <c r="P487" s="49">
        <v>0</v>
      </c>
      <c r="Q487" s="50"/>
      <c r="R487" s="49">
        <v>0</v>
      </c>
      <c r="S487" s="50"/>
      <c r="T487" s="50"/>
      <c r="U487" s="49">
        <v>6279291</v>
      </c>
      <c r="V487" s="50"/>
      <c r="W487" s="15">
        <v>6279291</v>
      </c>
      <c r="X487" s="49">
        <v>0</v>
      </c>
      <c r="Y487" s="50"/>
    </row>
    <row r="488" spans="2:25" x14ac:dyDescent="0.35">
      <c r="B488" s="52" t="s">
        <v>145</v>
      </c>
      <c r="C488" s="50"/>
      <c r="D488" s="50"/>
      <c r="E488" s="50"/>
      <c r="F488" s="50"/>
      <c r="G488" s="14" t="s">
        <v>14</v>
      </c>
      <c r="H488" s="14">
        <v>1120</v>
      </c>
      <c r="J488" s="14">
        <v>1320</v>
      </c>
      <c r="K488" s="14"/>
      <c r="L488" s="13" t="s">
        <v>146</v>
      </c>
      <c r="M488" s="15">
        <v>56765641</v>
      </c>
      <c r="N488" s="49">
        <v>56829824</v>
      </c>
      <c r="O488" s="50"/>
      <c r="P488" s="49">
        <v>0</v>
      </c>
      <c r="Q488" s="50"/>
      <c r="R488" s="49">
        <v>220508.9</v>
      </c>
      <c r="S488" s="50"/>
      <c r="T488" s="50"/>
      <c r="U488" s="49">
        <v>3164875.29</v>
      </c>
      <c r="V488" s="50"/>
      <c r="W488" s="15">
        <v>3164875.29</v>
      </c>
      <c r="X488" s="49">
        <v>53444439.810000002</v>
      </c>
      <c r="Y488" s="50"/>
    </row>
    <row r="489" spans="2:25" x14ac:dyDescent="0.35">
      <c r="B489" s="53" t="s">
        <v>320</v>
      </c>
      <c r="C489" s="50"/>
      <c r="D489" s="50"/>
      <c r="E489" s="50"/>
      <c r="F489" s="50"/>
      <c r="G489" s="11" t="s">
        <v>243</v>
      </c>
      <c r="H489" s="11" t="s">
        <v>243</v>
      </c>
      <c r="J489" s="11" t="s">
        <v>243</v>
      </c>
      <c r="K489" s="11" t="s">
        <v>243</v>
      </c>
      <c r="L489" s="10" t="s">
        <v>321</v>
      </c>
      <c r="M489" s="12">
        <v>7052797</v>
      </c>
      <c r="N489" s="54">
        <v>5512776</v>
      </c>
      <c r="O489" s="50"/>
      <c r="P489" s="54">
        <v>2059485.24</v>
      </c>
      <c r="Q489" s="50"/>
      <c r="R489" s="54">
        <v>1122654.8400000001</v>
      </c>
      <c r="S489" s="50"/>
      <c r="T489" s="50"/>
      <c r="U489" s="54">
        <v>1496620.18</v>
      </c>
      <c r="V489" s="50"/>
      <c r="W489" s="12">
        <v>1496620.18</v>
      </c>
      <c r="X489" s="54">
        <v>834015.74</v>
      </c>
      <c r="Y489" s="50"/>
    </row>
    <row r="490" spans="2:25" x14ac:dyDescent="0.35">
      <c r="B490" s="52" t="s">
        <v>151</v>
      </c>
      <c r="C490" s="50"/>
      <c r="D490" s="50"/>
      <c r="E490" s="50"/>
      <c r="F490" s="50"/>
      <c r="G490" s="14" t="s">
        <v>14</v>
      </c>
      <c r="H490" s="14">
        <v>1120</v>
      </c>
      <c r="J490" s="14">
        <v>1320</v>
      </c>
      <c r="K490" s="14"/>
      <c r="L490" s="13" t="s">
        <v>152</v>
      </c>
      <c r="M490" s="15">
        <v>7052797</v>
      </c>
      <c r="N490" s="49">
        <v>5512776</v>
      </c>
      <c r="O490" s="50"/>
      <c r="P490" s="49">
        <v>2059485.24</v>
      </c>
      <c r="Q490" s="50"/>
      <c r="R490" s="49">
        <v>1122654.8400000001</v>
      </c>
      <c r="S490" s="50"/>
      <c r="T490" s="50"/>
      <c r="U490" s="49">
        <v>1496620.18</v>
      </c>
      <c r="V490" s="50"/>
      <c r="W490" s="15">
        <v>1496620.18</v>
      </c>
      <c r="X490" s="49">
        <v>834015.74</v>
      </c>
      <c r="Y490" s="50"/>
    </row>
    <row r="491" spans="2:25" ht="21" x14ac:dyDescent="0.35">
      <c r="B491" s="53" t="s">
        <v>322</v>
      </c>
      <c r="C491" s="50"/>
      <c r="D491" s="50"/>
      <c r="E491" s="50"/>
      <c r="F491" s="50"/>
      <c r="G491" s="11" t="s">
        <v>243</v>
      </c>
      <c r="H491" s="11" t="s">
        <v>243</v>
      </c>
      <c r="J491" s="11" t="s">
        <v>243</v>
      </c>
      <c r="K491" s="11" t="s">
        <v>243</v>
      </c>
      <c r="L491" s="10" t="s">
        <v>323</v>
      </c>
      <c r="M491" s="12">
        <v>28829455</v>
      </c>
      <c r="N491" s="54">
        <v>24161334</v>
      </c>
      <c r="O491" s="50"/>
      <c r="P491" s="54">
        <v>1531848.66</v>
      </c>
      <c r="Q491" s="50"/>
      <c r="R491" s="54">
        <v>4054571.28</v>
      </c>
      <c r="S491" s="50"/>
      <c r="T491" s="50"/>
      <c r="U491" s="54">
        <v>3080494.58</v>
      </c>
      <c r="V491" s="50"/>
      <c r="W491" s="12">
        <v>3080494.58</v>
      </c>
      <c r="X491" s="54">
        <v>15494419.48</v>
      </c>
      <c r="Y491" s="50"/>
    </row>
    <row r="492" spans="2:25" x14ac:dyDescent="0.35">
      <c r="B492" s="52" t="s">
        <v>155</v>
      </c>
      <c r="C492" s="50"/>
      <c r="D492" s="50"/>
      <c r="E492" s="50"/>
      <c r="F492" s="50"/>
      <c r="G492" s="14" t="s">
        <v>14</v>
      </c>
      <c r="H492" s="14">
        <v>1120</v>
      </c>
      <c r="J492" s="14">
        <v>1320</v>
      </c>
      <c r="K492" s="14"/>
      <c r="L492" s="13" t="s">
        <v>156</v>
      </c>
      <c r="M492" s="15">
        <v>952799</v>
      </c>
      <c r="N492" s="49">
        <v>795617</v>
      </c>
      <c r="O492" s="50"/>
      <c r="P492" s="49">
        <v>0</v>
      </c>
      <c r="Q492" s="50"/>
      <c r="R492" s="49">
        <v>363830.74</v>
      </c>
      <c r="S492" s="50"/>
      <c r="T492" s="50"/>
      <c r="U492" s="49">
        <v>281954.01</v>
      </c>
      <c r="V492" s="50"/>
      <c r="W492" s="15">
        <v>281954.01</v>
      </c>
      <c r="X492" s="49">
        <v>149832.25</v>
      </c>
      <c r="Y492" s="50"/>
    </row>
    <row r="493" spans="2:25" x14ac:dyDescent="0.35">
      <c r="B493" s="52" t="s">
        <v>157</v>
      </c>
      <c r="C493" s="50"/>
      <c r="D493" s="50"/>
      <c r="E493" s="50"/>
      <c r="F493" s="50"/>
      <c r="G493" s="14" t="s">
        <v>14</v>
      </c>
      <c r="H493" s="14">
        <v>1120</v>
      </c>
      <c r="J493" s="14">
        <v>1320</v>
      </c>
      <c r="K493" s="14"/>
      <c r="L493" s="13" t="s">
        <v>158</v>
      </c>
      <c r="M493" s="15">
        <v>0</v>
      </c>
      <c r="N493" s="49">
        <v>150000</v>
      </c>
      <c r="O493" s="50"/>
      <c r="P493" s="49">
        <v>0</v>
      </c>
      <c r="Q493" s="50"/>
      <c r="R493" s="49">
        <v>150000</v>
      </c>
      <c r="S493" s="50"/>
      <c r="T493" s="50"/>
      <c r="U493" s="49">
        <v>0</v>
      </c>
      <c r="V493" s="50"/>
      <c r="W493" s="15">
        <v>0</v>
      </c>
      <c r="X493" s="49">
        <v>0</v>
      </c>
      <c r="Y493" s="50"/>
    </row>
    <row r="494" spans="2:25" x14ac:dyDescent="0.35">
      <c r="B494" s="52" t="s">
        <v>159</v>
      </c>
      <c r="C494" s="50"/>
      <c r="D494" s="50"/>
      <c r="E494" s="50"/>
      <c r="F494" s="50"/>
      <c r="G494" s="14" t="s">
        <v>14</v>
      </c>
      <c r="H494" s="14">
        <v>1120</v>
      </c>
      <c r="J494" s="14">
        <v>1320</v>
      </c>
      <c r="K494" s="14"/>
      <c r="L494" s="13" t="s">
        <v>160</v>
      </c>
      <c r="M494" s="15">
        <v>86240</v>
      </c>
      <c r="N494" s="49">
        <v>86240</v>
      </c>
      <c r="O494" s="50"/>
      <c r="P494" s="49">
        <v>0</v>
      </c>
      <c r="Q494" s="50"/>
      <c r="R494" s="49">
        <v>43120</v>
      </c>
      <c r="S494" s="50"/>
      <c r="T494" s="50"/>
      <c r="U494" s="49">
        <v>0</v>
      </c>
      <c r="V494" s="50"/>
      <c r="W494" s="15">
        <v>0</v>
      </c>
      <c r="X494" s="49">
        <v>43120</v>
      </c>
      <c r="Y494" s="50"/>
    </row>
    <row r="495" spans="2:25" ht="20" x14ac:dyDescent="0.35">
      <c r="B495" s="52" t="s">
        <v>161</v>
      </c>
      <c r="C495" s="50"/>
      <c r="D495" s="50"/>
      <c r="E495" s="50"/>
      <c r="F495" s="50"/>
      <c r="G495" s="14" t="s">
        <v>14</v>
      </c>
      <c r="H495" s="14">
        <v>1120</v>
      </c>
      <c r="J495" s="14">
        <v>1320</v>
      </c>
      <c r="K495" s="14"/>
      <c r="L495" s="13" t="s">
        <v>162</v>
      </c>
      <c r="M495" s="15">
        <v>26970855</v>
      </c>
      <c r="N495" s="49">
        <v>22359916</v>
      </c>
      <c r="O495" s="50"/>
      <c r="P495" s="49">
        <v>1531848.66</v>
      </c>
      <c r="Q495" s="50"/>
      <c r="R495" s="49">
        <v>3159146.09</v>
      </c>
      <c r="S495" s="50"/>
      <c r="T495" s="50"/>
      <c r="U495" s="49">
        <v>2523585.41</v>
      </c>
      <c r="V495" s="50"/>
      <c r="W495" s="15">
        <v>2523585.41</v>
      </c>
      <c r="X495" s="49">
        <v>15145335.84</v>
      </c>
      <c r="Y495" s="50"/>
    </row>
    <row r="496" spans="2:25" x14ac:dyDescent="0.35">
      <c r="B496" s="52" t="s">
        <v>163</v>
      </c>
      <c r="C496" s="50"/>
      <c r="D496" s="50"/>
      <c r="E496" s="50"/>
      <c r="F496" s="50"/>
      <c r="G496" s="14" t="s">
        <v>14</v>
      </c>
      <c r="H496" s="14">
        <v>1120</v>
      </c>
      <c r="J496" s="14">
        <v>1320</v>
      </c>
      <c r="K496" s="14"/>
      <c r="L496" s="13" t="s">
        <v>164</v>
      </c>
      <c r="M496" s="15">
        <v>100174</v>
      </c>
      <c r="N496" s="49">
        <v>100174</v>
      </c>
      <c r="O496" s="50"/>
      <c r="P496" s="49">
        <v>0</v>
      </c>
      <c r="Q496" s="50"/>
      <c r="R496" s="49">
        <v>47087.98</v>
      </c>
      <c r="S496" s="50"/>
      <c r="T496" s="50"/>
      <c r="U496" s="49">
        <v>2999.02</v>
      </c>
      <c r="V496" s="50"/>
      <c r="W496" s="15">
        <v>2999.02</v>
      </c>
      <c r="X496" s="49">
        <v>50087</v>
      </c>
      <c r="Y496" s="50"/>
    </row>
    <row r="497" spans="2:25" x14ac:dyDescent="0.35">
      <c r="B497" s="52" t="s">
        <v>165</v>
      </c>
      <c r="C497" s="50"/>
      <c r="D497" s="50"/>
      <c r="E497" s="50"/>
      <c r="F497" s="50"/>
      <c r="G497" s="14" t="s">
        <v>14</v>
      </c>
      <c r="H497" s="14">
        <v>1120</v>
      </c>
      <c r="J497" s="14">
        <v>1320</v>
      </c>
      <c r="K497" s="14"/>
      <c r="L497" s="13" t="s">
        <v>166</v>
      </c>
      <c r="M497" s="15">
        <v>499101</v>
      </c>
      <c r="N497" s="49">
        <v>449101</v>
      </c>
      <c r="O497" s="50"/>
      <c r="P497" s="49">
        <v>0</v>
      </c>
      <c r="Q497" s="50"/>
      <c r="R497" s="49">
        <v>222280.47</v>
      </c>
      <c r="S497" s="50"/>
      <c r="T497" s="50"/>
      <c r="U497" s="49">
        <v>194940.01</v>
      </c>
      <c r="V497" s="50"/>
      <c r="W497" s="15">
        <v>194940.01</v>
      </c>
      <c r="X497" s="49">
        <v>31880.52</v>
      </c>
      <c r="Y497" s="50"/>
    </row>
    <row r="498" spans="2:25" x14ac:dyDescent="0.35">
      <c r="B498" s="52" t="s">
        <v>167</v>
      </c>
      <c r="C498" s="50"/>
      <c r="D498" s="50"/>
      <c r="E498" s="50"/>
      <c r="F498" s="50"/>
      <c r="G498" s="14" t="s">
        <v>14</v>
      </c>
      <c r="H498" s="14">
        <v>1120</v>
      </c>
      <c r="J498" s="14">
        <v>1320</v>
      </c>
      <c r="K498" s="14"/>
      <c r="L498" s="13" t="s">
        <v>168</v>
      </c>
      <c r="M498" s="15">
        <v>220286</v>
      </c>
      <c r="N498" s="49">
        <v>220286</v>
      </c>
      <c r="O498" s="50"/>
      <c r="P498" s="49">
        <v>0</v>
      </c>
      <c r="Q498" s="50"/>
      <c r="R498" s="49">
        <v>69106</v>
      </c>
      <c r="S498" s="50"/>
      <c r="T498" s="50"/>
      <c r="U498" s="49">
        <v>77016.13</v>
      </c>
      <c r="V498" s="50"/>
      <c r="W498" s="15">
        <v>77016.13</v>
      </c>
      <c r="X498" s="49">
        <v>74163.87</v>
      </c>
      <c r="Y498" s="50"/>
    </row>
    <row r="499" spans="2:25" x14ac:dyDescent="0.35">
      <c r="B499" s="53" t="s">
        <v>324</v>
      </c>
      <c r="C499" s="50"/>
      <c r="D499" s="50"/>
      <c r="E499" s="50"/>
      <c r="F499" s="50"/>
      <c r="G499" s="11" t="s">
        <v>243</v>
      </c>
      <c r="H499" s="11" t="s">
        <v>243</v>
      </c>
      <c r="J499" s="11" t="s">
        <v>243</v>
      </c>
      <c r="K499" s="11" t="s">
        <v>243</v>
      </c>
      <c r="L499" s="10" t="s">
        <v>325</v>
      </c>
      <c r="M499" s="12">
        <v>34224658</v>
      </c>
      <c r="N499" s="54">
        <v>34561858</v>
      </c>
      <c r="O499" s="50"/>
      <c r="P499" s="54">
        <v>1956557.92</v>
      </c>
      <c r="Q499" s="50"/>
      <c r="R499" s="54">
        <v>6287528.2000000002</v>
      </c>
      <c r="S499" s="50"/>
      <c r="T499" s="50"/>
      <c r="U499" s="54">
        <v>4977625.37</v>
      </c>
      <c r="V499" s="50"/>
      <c r="W499" s="12">
        <v>4812271.1100000003</v>
      </c>
      <c r="X499" s="54">
        <v>21340146.510000002</v>
      </c>
      <c r="Y499" s="50"/>
    </row>
    <row r="500" spans="2:25" x14ac:dyDescent="0.35">
      <c r="B500" s="52" t="s">
        <v>169</v>
      </c>
      <c r="C500" s="50"/>
      <c r="D500" s="50"/>
      <c r="E500" s="50"/>
      <c r="F500" s="50"/>
      <c r="G500" s="14" t="s">
        <v>14</v>
      </c>
      <c r="H500" s="14">
        <v>1120</v>
      </c>
      <c r="J500" s="14">
        <v>1320</v>
      </c>
      <c r="K500" s="14"/>
      <c r="L500" s="13" t="s">
        <v>170</v>
      </c>
      <c r="M500" s="15">
        <v>221780</v>
      </c>
      <c r="N500" s="49">
        <v>224780</v>
      </c>
      <c r="O500" s="50"/>
      <c r="P500" s="49">
        <v>0</v>
      </c>
      <c r="Q500" s="50"/>
      <c r="R500" s="49">
        <v>153670.31</v>
      </c>
      <c r="S500" s="50"/>
      <c r="T500" s="50"/>
      <c r="U500" s="49">
        <v>71109.69</v>
      </c>
      <c r="V500" s="50"/>
      <c r="W500" s="15">
        <v>71109.69</v>
      </c>
      <c r="X500" s="49">
        <v>0</v>
      </c>
      <c r="Y500" s="50"/>
    </row>
    <row r="501" spans="2:25" x14ac:dyDescent="0.35">
      <c r="B501" s="52" t="s">
        <v>171</v>
      </c>
      <c r="C501" s="50"/>
      <c r="D501" s="50"/>
      <c r="E501" s="50"/>
      <c r="F501" s="50"/>
      <c r="G501" s="14" t="s">
        <v>14</v>
      </c>
      <c r="H501" s="14">
        <v>1120</v>
      </c>
      <c r="J501" s="14">
        <v>1320</v>
      </c>
      <c r="K501" s="14"/>
      <c r="L501" s="13" t="s">
        <v>172</v>
      </c>
      <c r="M501" s="15">
        <v>34002878</v>
      </c>
      <c r="N501" s="49">
        <v>34337078</v>
      </c>
      <c r="O501" s="50"/>
      <c r="P501" s="49">
        <v>1956557.92</v>
      </c>
      <c r="Q501" s="50"/>
      <c r="R501" s="49">
        <v>6133857.8899999997</v>
      </c>
      <c r="S501" s="50"/>
      <c r="T501" s="50"/>
      <c r="U501" s="49">
        <v>4906515.68</v>
      </c>
      <c r="V501" s="50"/>
      <c r="W501" s="15">
        <v>4741161.42</v>
      </c>
      <c r="X501" s="49">
        <v>21340146.510000002</v>
      </c>
      <c r="Y501" s="50"/>
    </row>
    <row r="502" spans="2:25" ht="21" x14ac:dyDescent="0.35">
      <c r="B502" s="53" t="s">
        <v>326</v>
      </c>
      <c r="C502" s="50"/>
      <c r="D502" s="50"/>
      <c r="E502" s="50"/>
      <c r="F502" s="50"/>
      <c r="G502" s="11" t="s">
        <v>243</v>
      </c>
      <c r="H502" s="11" t="s">
        <v>243</v>
      </c>
      <c r="J502" s="11" t="s">
        <v>243</v>
      </c>
      <c r="K502" s="11" t="s">
        <v>243</v>
      </c>
      <c r="L502" s="10" t="s">
        <v>327</v>
      </c>
      <c r="M502" s="12">
        <v>102070231</v>
      </c>
      <c r="N502" s="54">
        <v>107587190</v>
      </c>
      <c r="O502" s="50"/>
      <c r="P502" s="54">
        <v>2518706.7799999998</v>
      </c>
      <c r="Q502" s="50"/>
      <c r="R502" s="54">
        <v>43954485.799999997</v>
      </c>
      <c r="S502" s="50"/>
      <c r="T502" s="50"/>
      <c r="U502" s="54">
        <v>33239172.649999999</v>
      </c>
      <c r="V502" s="50"/>
      <c r="W502" s="12">
        <v>33239172.649999999</v>
      </c>
      <c r="X502" s="54">
        <v>27874824.77</v>
      </c>
      <c r="Y502" s="50"/>
    </row>
    <row r="503" spans="2:25" x14ac:dyDescent="0.35">
      <c r="B503" s="52" t="s">
        <v>173</v>
      </c>
      <c r="C503" s="50"/>
      <c r="D503" s="50"/>
      <c r="E503" s="50"/>
      <c r="F503" s="50"/>
      <c r="G503" s="14" t="s">
        <v>14</v>
      </c>
      <c r="H503" s="14">
        <v>1120</v>
      </c>
      <c r="J503" s="14">
        <v>1320</v>
      </c>
      <c r="K503" s="14"/>
      <c r="L503" s="13" t="s">
        <v>174</v>
      </c>
      <c r="M503" s="15">
        <v>21350081</v>
      </c>
      <c r="N503" s="49">
        <v>21500632</v>
      </c>
      <c r="O503" s="50"/>
      <c r="P503" s="49">
        <v>0</v>
      </c>
      <c r="Q503" s="50"/>
      <c r="R503" s="49">
        <v>3248459.77</v>
      </c>
      <c r="S503" s="50"/>
      <c r="T503" s="50"/>
      <c r="U503" s="49">
        <v>7967995.8200000003</v>
      </c>
      <c r="V503" s="50"/>
      <c r="W503" s="15">
        <v>7967995.8200000003</v>
      </c>
      <c r="X503" s="49">
        <v>10284176.41</v>
      </c>
      <c r="Y503" s="50"/>
    </row>
    <row r="504" spans="2:25" ht="20" x14ac:dyDescent="0.35">
      <c r="B504" s="52" t="s">
        <v>175</v>
      </c>
      <c r="C504" s="50"/>
      <c r="D504" s="50"/>
      <c r="E504" s="50"/>
      <c r="F504" s="50"/>
      <c r="G504" s="14" t="s">
        <v>14</v>
      </c>
      <c r="H504" s="14">
        <v>1120</v>
      </c>
      <c r="J504" s="14">
        <v>1320</v>
      </c>
      <c r="K504" s="14"/>
      <c r="L504" s="13" t="s">
        <v>176</v>
      </c>
      <c r="M504" s="15">
        <v>132760</v>
      </c>
      <c r="N504" s="49">
        <v>14051</v>
      </c>
      <c r="O504" s="50"/>
      <c r="P504" s="49">
        <v>0</v>
      </c>
      <c r="Q504" s="50"/>
      <c r="R504" s="49">
        <v>0</v>
      </c>
      <c r="S504" s="50"/>
      <c r="T504" s="50"/>
      <c r="U504" s="49">
        <v>0</v>
      </c>
      <c r="V504" s="50"/>
      <c r="W504" s="15">
        <v>0</v>
      </c>
      <c r="X504" s="49">
        <v>14051</v>
      </c>
      <c r="Y504" s="50"/>
    </row>
    <row r="505" spans="2:25" x14ac:dyDescent="0.35">
      <c r="B505" s="52" t="s">
        <v>177</v>
      </c>
      <c r="C505" s="50"/>
      <c r="D505" s="50"/>
      <c r="E505" s="50"/>
      <c r="F505" s="50"/>
      <c r="G505" s="14" t="s">
        <v>14</v>
      </c>
      <c r="H505" s="14">
        <v>1120</v>
      </c>
      <c r="J505" s="14">
        <v>1320</v>
      </c>
      <c r="K505" s="14"/>
      <c r="L505" s="13" t="s">
        <v>178</v>
      </c>
      <c r="M505" s="15">
        <v>37593108</v>
      </c>
      <c r="N505" s="49">
        <v>37638799</v>
      </c>
      <c r="O505" s="50"/>
      <c r="P505" s="49">
        <v>0</v>
      </c>
      <c r="Q505" s="50"/>
      <c r="R505" s="49">
        <v>12597338.550000001</v>
      </c>
      <c r="S505" s="50"/>
      <c r="T505" s="50"/>
      <c r="U505" s="49">
        <v>24021765.449999999</v>
      </c>
      <c r="V505" s="50"/>
      <c r="W505" s="15">
        <v>24021765.449999999</v>
      </c>
      <c r="X505" s="49">
        <v>1019695</v>
      </c>
      <c r="Y505" s="50"/>
    </row>
    <row r="506" spans="2:25" x14ac:dyDescent="0.35">
      <c r="B506" s="52" t="s">
        <v>179</v>
      </c>
      <c r="C506" s="50"/>
      <c r="D506" s="50"/>
      <c r="E506" s="50"/>
      <c r="F506" s="50"/>
      <c r="G506" s="14" t="s">
        <v>14</v>
      </c>
      <c r="H506" s="14">
        <v>1120</v>
      </c>
      <c r="J506" s="14">
        <v>1320</v>
      </c>
      <c r="K506" s="14"/>
      <c r="L506" s="13" t="s">
        <v>180</v>
      </c>
      <c r="M506" s="15">
        <v>3842374</v>
      </c>
      <c r="N506" s="49">
        <v>9599868</v>
      </c>
      <c r="O506" s="50"/>
      <c r="P506" s="49">
        <v>0</v>
      </c>
      <c r="Q506" s="50"/>
      <c r="R506" s="49">
        <v>1075743</v>
      </c>
      <c r="S506" s="50"/>
      <c r="T506" s="50"/>
      <c r="U506" s="49">
        <v>131097</v>
      </c>
      <c r="V506" s="50"/>
      <c r="W506" s="15">
        <v>131097</v>
      </c>
      <c r="X506" s="49">
        <v>8393028</v>
      </c>
      <c r="Y506" s="50"/>
    </row>
    <row r="507" spans="2:25" x14ac:dyDescent="0.35">
      <c r="B507" s="52" t="s">
        <v>181</v>
      </c>
      <c r="C507" s="50"/>
      <c r="D507" s="50"/>
      <c r="E507" s="50"/>
      <c r="F507" s="50"/>
      <c r="G507" s="14" t="s">
        <v>14</v>
      </c>
      <c r="H507" s="14">
        <v>1120</v>
      </c>
      <c r="J507" s="14">
        <v>1320</v>
      </c>
      <c r="K507" s="14"/>
      <c r="L507" s="13" t="s">
        <v>182</v>
      </c>
      <c r="M507" s="15">
        <v>19758949</v>
      </c>
      <c r="N507" s="49">
        <v>19610424</v>
      </c>
      <c r="O507" s="50"/>
      <c r="P507" s="49">
        <v>1698247.34</v>
      </c>
      <c r="Q507" s="50"/>
      <c r="R507" s="49">
        <v>16790173.93</v>
      </c>
      <c r="S507" s="50"/>
      <c r="T507" s="50"/>
      <c r="U507" s="49">
        <v>478642.23</v>
      </c>
      <c r="V507" s="50"/>
      <c r="W507" s="15">
        <v>478642.23</v>
      </c>
      <c r="X507" s="49">
        <v>643360.5</v>
      </c>
      <c r="Y507" s="50"/>
    </row>
    <row r="508" spans="2:25" x14ac:dyDescent="0.35">
      <c r="B508" s="52" t="s">
        <v>183</v>
      </c>
      <c r="C508" s="50"/>
      <c r="D508" s="50"/>
      <c r="E508" s="50"/>
      <c r="F508" s="50"/>
      <c r="G508" s="14" t="s">
        <v>14</v>
      </c>
      <c r="H508" s="14">
        <v>1120</v>
      </c>
      <c r="J508" s="14">
        <v>1320</v>
      </c>
      <c r="K508" s="14"/>
      <c r="L508" s="13" t="s">
        <v>184</v>
      </c>
      <c r="M508" s="15">
        <v>14355860</v>
      </c>
      <c r="N508" s="49">
        <v>14355860</v>
      </c>
      <c r="O508" s="50"/>
      <c r="P508" s="49">
        <v>0</v>
      </c>
      <c r="Q508" s="50"/>
      <c r="R508" s="49">
        <v>7215815.2000000002</v>
      </c>
      <c r="S508" s="50"/>
      <c r="T508" s="50"/>
      <c r="U508" s="49">
        <v>0</v>
      </c>
      <c r="V508" s="50"/>
      <c r="W508" s="15">
        <v>0</v>
      </c>
      <c r="X508" s="49">
        <v>7140044.7999999998</v>
      </c>
      <c r="Y508" s="50"/>
    </row>
    <row r="509" spans="2:25" x14ac:dyDescent="0.35">
      <c r="B509" s="52" t="s">
        <v>185</v>
      </c>
      <c r="C509" s="50"/>
      <c r="D509" s="50"/>
      <c r="E509" s="50"/>
      <c r="F509" s="50"/>
      <c r="G509" s="14" t="s">
        <v>14</v>
      </c>
      <c r="H509" s="14">
        <v>1120</v>
      </c>
      <c r="J509" s="14">
        <v>1320</v>
      </c>
      <c r="K509" s="14"/>
      <c r="L509" s="13" t="s">
        <v>186</v>
      </c>
      <c r="M509" s="15">
        <v>863337</v>
      </c>
      <c r="N509" s="49">
        <v>500177</v>
      </c>
      <c r="O509" s="50"/>
      <c r="P509" s="49">
        <v>0</v>
      </c>
      <c r="Q509" s="50"/>
      <c r="R509" s="49">
        <v>171206.35</v>
      </c>
      <c r="S509" s="50"/>
      <c r="T509" s="50"/>
      <c r="U509" s="49">
        <v>94597.4</v>
      </c>
      <c r="V509" s="50"/>
      <c r="W509" s="15">
        <v>94597.4</v>
      </c>
      <c r="X509" s="49">
        <v>234373.25</v>
      </c>
      <c r="Y509" s="50"/>
    </row>
    <row r="510" spans="2:25" x14ac:dyDescent="0.35">
      <c r="B510" s="52" t="s">
        <v>187</v>
      </c>
      <c r="C510" s="50"/>
      <c r="D510" s="50"/>
      <c r="E510" s="50"/>
      <c r="F510" s="50"/>
      <c r="G510" s="14" t="s">
        <v>14</v>
      </c>
      <c r="H510" s="14">
        <v>1120</v>
      </c>
      <c r="J510" s="14">
        <v>1320</v>
      </c>
      <c r="K510" s="14" t="s">
        <v>15</v>
      </c>
      <c r="L510" s="13" t="s">
        <v>188</v>
      </c>
      <c r="M510" s="15">
        <v>4173762</v>
      </c>
      <c r="N510" s="49">
        <v>4367379</v>
      </c>
      <c r="O510" s="50"/>
      <c r="P510" s="49">
        <v>820459.44</v>
      </c>
      <c r="Q510" s="50"/>
      <c r="R510" s="49">
        <v>2855749</v>
      </c>
      <c r="S510" s="50"/>
      <c r="T510" s="50"/>
      <c r="U510" s="49">
        <v>545074.75</v>
      </c>
      <c r="V510" s="50"/>
      <c r="W510" s="15">
        <v>545074.75</v>
      </c>
      <c r="X510" s="49">
        <v>146095.81</v>
      </c>
      <c r="Y510" s="50"/>
    </row>
    <row r="511" spans="2:25" x14ac:dyDescent="0.35">
      <c r="B511" s="55" t="s">
        <v>328</v>
      </c>
      <c r="C511" s="50"/>
      <c r="D511" s="50"/>
      <c r="E511" s="50"/>
      <c r="F511" s="50"/>
      <c r="G511" s="8" t="s">
        <v>243</v>
      </c>
      <c r="H511" s="8" t="s">
        <v>243</v>
      </c>
      <c r="J511" s="8" t="s">
        <v>243</v>
      </c>
      <c r="K511" s="8" t="s">
        <v>243</v>
      </c>
      <c r="L511" s="7" t="s">
        <v>329</v>
      </c>
      <c r="M511" s="9">
        <v>480498814</v>
      </c>
      <c r="N511" s="56">
        <v>640260611</v>
      </c>
      <c r="O511" s="50"/>
      <c r="P511" s="56">
        <v>33663506.229999997</v>
      </c>
      <c r="Q511" s="50"/>
      <c r="R511" s="56">
        <v>415681197.48000002</v>
      </c>
      <c r="S511" s="50"/>
      <c r="T511" s="50"/>
      <c r="U511" s="56">
        <v>112431491.34</v>
      </c>
      <c r="V511" s="50"/>
      <c r="W511" s="9">
        <v>111826122.59</v>
      </c>
      <c r="X511" s="56">
        <v>78484415.950000003</v>
      </c>
      <c r="Y511" s="50"/>
    </row>
    <row r="512" spans="2:25" x14ac:dyDescent="0.35">
      <c r="B512" s="53" t="s">
        <v>330</v>
      </c>
      <c r="C512" s="50"/>
      <c r="D512" s="50"/>
      <c r="E512" s="50"/>
      <c r="F512" s="50"/>
      <c r="G512" s="11" t="s">
        <v>243</v>
      </c>
      <c r="H512" s="11" t="s">
        <v>243</v>
      </c>
      <c r="J512" s="11" t="s">
        <v>243</v>
      </c>
      <c r="K512" s="11" t="s">
        <v>243</v>
      </c>
      <c r="L512" s="10" t="s">
        <v>331</v>
      </c>
      <c r="M512" s="12">
        <v>465664212</v>
      </c>
      <c r="N512" s="54">
        <v>599930494.99000001</v>
      </c>
      <c r="O512" s="50"/>
      <c r="P512" s="54">
        <v>31724404.23</v>
      </c>
      <c r="Q512" s="50"/>
      <c r="R512" s="54">
        <v>415681197.48000002</v>
      </c>
      <c r="S512" s="50"/>
      <c r="T512" s="50"/>
      <c r="U512" s="54">
        <v>86935977.329999998</v>
      </c>
      <c r="V512" s="50"/>
      <c r="W512" s="12">
        <v>86330608.579999998</v>
      </c>
      <c r="X512" s="54">
        <v>65588915.950000003</v>
      </c>
      <c r="Y512" s="50"/>
    </row>
    <row r="513" spans="2:25" x14ac:dyDescent="0.35">
      <c r="B513" s="52" t="s">
        <v>189</v>
      </c>
      <c r="C513" s="50"/>
      <c r="D513" s="50"/>
      <c r="E513" s="50"/>
      <c r="F513" s="50"/>
      <c r="G513" s="14" t="s">
        <v>190</v>
      </c>
      <c r="H513" s="14">
        <v>2210</v>
      </c>
      <c r="J513" s="14">
        <v>1320</v>
      </c>
      <c r="K513" s="14"/>
      <c r="L513" s="13" t="s">
        <v>191</v>
      </c>
      <c r="M513" s="15">
        <v>0</v>
      </c>
      <c r="N513" s="49">
        <v>1500000</v>
      </c>
      <c r="O513" s="50"/>
      <c r="P513" s="49">
        <v>0</v>
      </c>
      <c r="Q513" s="50"/>
      <c r="R513" s="49">
        <v>0</v>
      </c>
      <c r="S513" s="50"/>
      <c r="T513" s="50"/>
      <c r="U513" s="49">
        <v>0</v>
      </c>
      <c r="V513" s="50"/>
      <c r="W513" s="15">
        <v>0</v>
      </c>
      <c r="X513" s="49">
        <v>1500000</v>
      </c>
      <c r="Y513" s="50"/>
    </row>
    <row r="514" spans="2:25" x14ac:dyDescent="0.35">
      <c r="B514" s="52" t="s">
        <v>192</v>
      </c>
      <c r="C514" s="50"/>
      <c r="D514" s="50"/>
      <c r="E514" s="50"/>
      <c r="F514" s="50"/>
      <c r="G514" s="14" t="s">
        <v>190</v>
      </c>
      <c r="H514" s="14">
        <v>2210</v>
      </c>
      <c r="J514" s="14">
        <v>1320</v>
      </c>
      <c r="K514" s="14"/>
      <c r="L514" s="13" t="s">
        <v>193</v>
      </c>
      <c r="M514" s="15">
        <v>155851327</v>
      </c>
      <c r="N514" s="49">
        <v>128913401.98999999</v>
      </c>
      <c r="O514" s="50"/>
      <c r="P514" s="49">
        <v>17299500</v>
      </c>
      <c r="Q514" s="50"/>
      <c r="R514" s="49">
        <v>109511005.51000001</v>
      </c>
      <c r="S514" s="50"/>
      <c r="T514" s="50"/>
      <c r="U514" s="49">
        <v>0</v>
      </c>
      <c r="V514" s="50"/>
      <c r="W514" s="15">
        <v>0</v>
      </c>
      <c r="X514" s="49">
        <v>2102896.48</v>
      </c>
      <c r="Y514" s="50"/>
    </row>
    <row r="515" spans="2:25" x14ac:dyDescent="0.35">
      <c r="B515" s="52" t="s">
        <v>194</v>
      </c>
      <c r="C515" s="50"/>
      <c r="D515" s="50"/>
      <c r="E515" s="50"/>
      <c r="F515" s="50"/>
      <c r="G515" s="14" t="s">
        <v>190</v>
      </c>
      <c r="H515" s="14">
        <v>2210</v>
      </c>
      <c r="J515" s="14">
        <v>1320</v>
      </c>
      <c r="K515" s="14"/>
      <c r="L515" s="13" t="s">
        <v>195</v>
      </c>
      <c r="M515" s="15">
        <v>12023640</v>
      </c>
      <c r="N515" s="49">
        <v>17368799.760000002</v>
      </c>
      <c r="O515" s="50"/>
      <c r="P515" s="49">
        <v>289845</v>
      </c>
      <c r="Q515" s="50"/>
      <c r="R515" s="49">
        <v>733370.91</v>
      </c>
      <c r="S515" s="50"/>
      <c r="T515" s="50"/>
      <c r="U515" s="49">
        <v>4282935.93</v>
      </c>
      <c r="V515" s="50"/>
      <c r="W515" s="15">
        <v>3677567.18</v>
      </c>
      <c r="X515" s="49">
        <v>12062647.92</v>
      </c>
      <c r="Y515" s="50"/>
    </row>
    <row r="516" spans="2:25" x14ac:dyDescent="0.35">
      <c r="B516" s="52" t="s">
        <v>196</v>
      </c>
      <c r="C516" s="50"/>
      <c r="D516" s="50"/>
      <c r="E516" s="50"/>
      <c r="F516" s="50"/>
      <c r="G516" s="14" t="s">
        <v>190</v>
      </c>
      <c r="H516" s="14">
        <v>2210</v>
      </c>
      <c r="J516" s="14">
        <v>1320</v>
      </c>
      <c r="K516" s="14"/>
      <c r="L516" s="13" t="s">
        <v>197</v>
      </c>
      <c r="M516" s="15">
        <v>63303202</v>
      </c>
      <c r="N516" s="49">
        <v>61803202</v>
      </c>
      <c r="O516" s="50"/>
      <c r="P516" s="49">
        <v>6850351.9900000002</v>
      </c>
      <c r="Q516" s="50"/>
      <c r="R516" s="49">
        <v>3118800</v>
      </c>
      <c r="S516" s="50"/>
      <c r="T516" s="50"/>
      <c r="U516" s="49">
        <v>35209316.729999997</v>
      </c>
      <c r="V516" s="50"/>
      <c r="W516" s="15">
        <v>35209316.729999997</v>
      </c>
      <c r="X516" s="49">
        <v>16624733.279999999</v>
      </c>
      <c r="Y516" s="50"/>
    </row>
    <row r="517" spans="2:25" x14ac:dyDescent="0.35">
      <c r="B517" s="52" t="s">
        <v>198</v>
      </c>
      <c r="C517" s="50"/>
      <c r="D517" s="50"/>
      <c r="E517" s="50"/>
      <c r="F517" s="50"/>
      <c r="G517" s="14" t="s">
        <v>14</v>
      </c>
      <c r="H517" s="14">
        <v>2210</v>
      </c>
      <c r="J517" s="14">
        <v>1320</v>
      </c>
      <c r="K517" s="14" t="s">
        <v>15</v>
      </c>
      <c r="L517" s="13" t="s">
        <v>199</v>
      </c>
      <c r="M517" s="15">
        <v>0</v>
      </c>
      <c r="N517" s="49">
        <v>159761797</v>
      </c>
      <c r="O517" s="50"/>
      <c r="P517" s="49">
        <v>0</v>
      </c>
      <c r="Q517" s="50"/>
      <c r="R517" s="49">
        <v>159761797</v>
      </c>
      <c r="S517" s="50"/>
      <c r="T517" s="50"/>
      <c r="U517" s="49">
        <v>0</v>
      </c>
      <c r="V517" s="50"/>
      <c r="W517" s="15">
        <v>0</v>
      </c>
      <c r="X517" s="49">
        <v>0</v>
      </c>
      <c r="Y517" s="50"/>
    </row>
    <row r="518" spans="2:25" x14ac:dyDescent="0.35">
      <c r="B518" s="52" t="s">
        <v>198</v>
      </c>
      <c r="C518" s="50"/>
      <c r="D518" s="50"/>
      <c r="E518" s="50"/>
      <c r="F518" s="50"/>
      <c r="G518" s="14" t="s">
        <v>190</v>
      </c>
      <c r="H518" s="14">
        <v>2210</v>
      </c>
      <c r="J518" s="14">
        <v>1320</v>
      </c>
      <c r="K518" s="14" t="s">
        <v>15</v>
      </c>
      <c r="L518" s="13" t="s">
        <v>199</v>
      </c>
      <c r="M518" s="15">
        <v>230435131</v>
      </c>
      <c r="N518" s="49">
        <v>224270662.24000001</v>
      </c>
      <c r="O518" s="50"/>
      <c r="P518" s="49">
        <v>5676652.6399999997</v>
      </c>
      <c r="Q518" s="50"/>
      <c r="R518" s="49">
        <v>142292937.09999999</v>
      </c>
      <c r="S518" s="50"/>
      <c r="T518" s="50"/>
      <c r="U518" s="49">
        <v>46250334.920000002</v>
      </c>
      <c r="V518" s="50"/>
      <c r="W518" s="15">
        <v>46250334.920000002</v>
      </c>
      <c r="X518" s="49">
        <v>30050737.579999998</v>
      </c>
      <c r="Y518" s="50"/>
    </row>
    <row r="519" spans="2:25" x14ac:dyDescent="0.35">
      <c r="B519" s="52" t="s">
        <v>202</v>
      </c>
      <c r="C519" s="50"/>
      <c r="D519" s="50"/>
      <c r="E519" s="50"/>
      <c r="F519" s="50"/>
      <c r="G519" s="14" t="s">
        <v>190</v>
      </c>
      <c r="H519" s="14">
        <v>2210</v>
      </c>
      <c r="J519" s="14">
        <v>1320</v>
      </c>
      <c r="K519" s="14"/>
      <c r="L519" s="13" t="s">
        <v>203</v>
      </c>
      <c r="M519" s="15">
        <v>1326073</v>
      </c>
      <c r="N519" s="49">
        <v>1585973</v>
      </c>
      <c r="O519" s="50"/>
      <c r="P519" s="49">
        <v>297099.59999999998</v>
      </c>
      <c r="Q519" s="50"/>
      <c r="R519" s="49">
        <v>0</v>
      </c>
      <c r="S519" s="50"/>
      <c r="T519" s="50"/>
      <c r="U519" s="49">
        <v>259900</v>
      </c>
      <c r="V519" s="50"/>
      <c r="W519" s="15">
        <v>259900</v>
      </c>
      <c r="X519" s="49">
        <v>1028973.4</v>
      </c>
      <c r="Y519" s="50"/>
    </row>
    <row r="520" spans="2:25" x14ac:dyDescent="0.35">
      <c r="B520" s="52" t="s">
        <v>204</v>
      </c>
      <c r="C520" s="50"/>
      <c r="D520" s="50"/>
      <c r="E520" s="50"/>
      <c r="F520" s="50"/>
      <c r="G520" s="14" t="s">
        <v>190</v>
      </c>
      <c r="H520" s="14">
        <v>2210</v>
      </c>
      <c r="J520" s="14">
        <v>1320</v>
      </c>
      <c r="K520" s="14"/>
      <c r="L520" s="13" t="s">
        <v>205</v>
      </c>
      <c r="M520" s="15">
        <v>2724839</v>
      </c>
      <c r="N520" s="49">
        <v>4726659</v>
      </c>
      <c r="O520" s="50"/>
      <c r="P520" s="49">
        <v>1310955</v>
      </c>
      <c r="Q520" s="50"/>
      <c r="R520" s="49">
        <v>263286.96000000002</v>
      </c>
      <c r="S520" s="50"/>
      <c r="T520" s="50"/>
      <c r="U520" s="49">
        <v>933489.75</v>
      </c>
      <c r="V520" s="50"/>
      <c r="W520" s="15">
        <v>933489.75</v>
      </c>
      <c r="X520" s="49">
        <v>2218927.29</v>
      </c>
      <c r="Y520" s="50"/>
    </row>
    <row r="521" spans="2:25" x14ac:dyDescent="0.35">
      <c r="B521" s="53" t="s">
        <v>332</v>
      </c>
      <c r="C521" s="50"/>
      <c r="D521" s="50"/>
      <c r="E521" s="50"/>
      <c r="F521" s="50"/>
      <c r="G521" s="11" t="s">
        <v>243</v>
      </c>
      <c r="H521" s="11" t="s">
        <v>243</v>
      </c>
      <c r="J521" s="11" t="s">
        <v>243</v>
      </c>
      <c r="K521" s="11" t="s">
        <v>243</v>
      </c>
      <c r="L521" s="10" t="s">
        <v>333</v>
      </c>
      <c r="M521" s="12">
        <v>0</v>
      </c>
      <c r="N521" s="54">
        <v>25495514.010000002</v>
      </c>
      <c r="O521" s="50"/>
      <c r="P521" s="54">
        <v>0</v>
      </c>
      <c r="Q521" s="50"/>
      <c r="R521" s="54">
        <v>0</v>
      </c>
      <c r="S521" s="50"/>
      <c r="T521" s="50"/>
      <c r="U521" s="54">
        <v>25495514.010000002</v>
      </c>
      <c r="V521" s="50"/>
      <c r="W521" s="12">
        <v>25495514.010000002</v>
      </c>
      <c r="X521" s="54">
        <v>0</v>
      </c>
      <c r="Y521" s="50"/>
    </row>
    <row r="522" spans="2:25" x14ac:dyDescent="0.35">
      <c r="B522" s="52" t="s">
        <v>206</v>
      </c>
      <c r="C522" s="50"/>
      <c r="D522" s="50"/>
      <c r="E522" s="50"/>
      <c r="F522" s="50"/>
      <c r="G522" s="14" t="s">
        <v>190</v>
      </c>
      <c r="H522" s="14">
        <v>2110</v>
      </c>
      <c r="J522" s="14">
        <v>1320</v>
      </c>
      <c r="K522" s="14"/>
      <c r="L522" s="13" t="s">
        <v>207</v>
      </c>
      <c r="M522" s="15">
        <v>0</v>
      </c>
      <c r="N522" s="49">
        <v>25495514.010000002</v>
      </c>
      <c r="O522" s="50"/>
      <c r="P522" s="49">
        <v>0</v>
      </c>
      <c r="Q522" s="50"/>
      <c r="R522" s="49">
        <v>0</v>
      </c>
      <c r="S522" s="50"/>
      <c r="T522" s="50"/>
      <c r="U522" s="49">
        <v>25495514.010000002</v>
      </c>
      <c r="V522" s="50"/>
      <c r="W522" s="15">
        <v>25495514.010000002</v>
      </c>
      <c r="X522" s="49">
        <v>0</v>
      </c>
      <c r="Y522" s="50"/>
    </row>
    <row r="523" spans="2:25" x14ac:dyDescent="0.35">
      <c r="B523" s="53" t="s">
        <v>334</v>
      </c>
      <c r="C523" s="50"/>
      <c r="D523" s="50"/>
      <c r="E523" s="50"/>
      <c r="F523" s="50"/>
      <c r="G523" s="11" t="s">
        <v>243</v>
      </c>
      <c r="H523" s="11" t="s">
        <v>243</v>
      </c>
      <c r="J523" s="11" t="s">
        <v>243</v>
      </c>
      <c r="K523" s="11" t="s">
        <v>243</v>
      </c>
      <c r="L523" s="10" t="s">
        <v>335</v>
      </c>
      <c r="M523" s="12">
        <v>14834602</v>
      </c>
      <c r="N523" s="54">
        <v>14834602</v>
      </c>
      <c r="O523" s="50"/>
      <c r="P523" s="54">
        <v>1939102</v>
      </c>
      <c r="Q523" s="50"/>
      <c r="R523" s="54">
        <v>0</v>
      </c>
      <c r="S523" s="50"/>
      <c r="T523" s="50"/>
      <c r="U523" s="54">
        <v>0</v>
      </c>
      <c r="V523" s="50"/>
      <c r="W523" s="12">
        <v>0</v>
      </c>
      <c r="X523" s="54">
        <v>12895500</v>
      </c>
      <c r="Y523" s="50"/>
    </row>
    <row r="524" spans="2:25" x14ac:dyDescent="0.35">
      <c r="B524" s="52" t="s">
        <v>216</v>
      </c>
      <c r="C524" s="50"/>
      <c r="D524" s="50"/>
      <c r="E524" s="50"/>
      <c r="F524" s="50"/>
      <c r="G524" s="14" t="s">
        <v>190</v>
      </c>
      <c r="H524" s="14">
        <v>2240</v>
      </c>
      <c r="J524" s="14">
        <v>1320</v>
      </c>
      <c r="K524" s="14"/>
      <c r="L524" s="13" t="s">
        <v>217</v>
      </c>
      <c r="M524" s="15">
        <v>14834602</v>
      </c>
      <c r="N524" s="49">
        <v>14834602</v>
      </c>
      <c r="O524" s="50"/>
      <c r="P524" s="49">
        <v>1939102</v>
      </c>
      <c r="Q524" s="50"/>
      <c r="R524" s="49">
        <v>0</v>
      </c>
      <c r="S524" s="50"/>
      <c r="T524" s="50"/>
      <c r="U524" s="49">
        <v>0</v>
      </c>
      <c r="V524" s="50"/>
      <c r="W524" s="15">
        <v>0</v>
      </c>
      <c r="X524" s="49">
        <v>12895500</v>
      </c>
      <c r="Y524" s="50"/>
    </row>
    <row r="525" spans="2:25" x14ac:dyDescent="0.35">
      <c r="B525" s="55" t="s">
        <v>336</v>
      </c>
      <c r="C525" s="50"/>
      <c r="D525" s="50"/>
      <c r="E525" s="50"/>
      <c r="F525" s="50"/>
      <c r="G525" s="8" t="s">
        <v>243</v>
      </c>
      <c r="H525" s="8" t="s">
        <v>243</v>
      </c>
      <c r="J525" s="8" t="s">
        <v>243</v>
      </c>
      <c r="K525" s="8" t="s">
        <v>243</v>
      </c>
      <c r="L525" s="7" t="s">
        <v>337</v>
      </c>
      <c r="M525" s="9">
        <v>932882712</v>
      </c>
      <c r="N525" s="56">
        <v>932882712</v>
      </c>
      <c r="O525" s="50"/>
      <c r="P525" s="56">
        <v>0</v>
      </c>
      <c r="Q525" s="50"/>
      <c r="R525" s="56">
        <v>377808239.33999997</v>
      </c>
      <c r="S525" s="50"/>
      <c r="T525" s="50"/>
      <c r="U525" s="56">
        <v>477322296.41000003</v>
      </c>
      <c r="V525" s="50"/>
      <c r="W525" s="9">
        <v>477322296.41000003</v>
      </c>
      <c r="X525" s="56">
        <v>77752176.25</v>
      </c>
      <c r="Y525" s="50"/>
    </row>
    <row r="526" spans="2:25" ht="21" x14ac:dyDescent="0.35">
      <c r="B526" s="53" t="s">
        <v>338</v>
      </c>
      <c r="C526" s="50"/>
      <c r="D526" s="50"/>
      <c r="E526" s="50"/>
      <c r="F526" s="50"/>
      <c r="G526" s="11" t="s">
        <v>243</v>
      </c>
      <c r="H526" s="11" t="s">
        <v>243</v>
      </c>
      <c r="J526" s="11" t="s">
        <v>243</v>
      </c>
      <c r="K526" s="11" t="s">
        <v>243</v>
      </c>
      <c r="L526" s="10" t="s">
        <v>339</v>
      </c>
      <c r="M526" s="12">
        <v>91833555</v>
      </c>
      <c r="N526" s="54">
        <v>91833555</v>
      </c>
      <c r="O526" s="50"/>
      <c r="P526" s="54">
        <v>0</v>
      </c>
      <c r="Q526" s="50"/>
      <c r="R526" s="54">
        <v>49422084.75</v>
      </c>
      <c r="S526" s="50"/>
      <c r="T526" s="50"/>
      <c r="U526" s="54">
        <v>42411470.25</v>
      </c>
      <c r="V526" s="50"/>
      <c r="W526" s="12">
        <v>42411470.25</v>
      </c>
      <c r="X526" s="54">
        <v>0</v>
      </c>
      <c r="Y526" s="50"/>
    </row>
    <row r="527" spans="2:25" ht="20" x14ac:dyDescent="0.35">
      <c r="B527" s="52" t="s">
        <v>220</v>
      </c>
      <c r="C527" s="50"/>
      <c r="D527" s="50"/>
      <c r="E527" s="50"/>
      <c r="F527" s="50"/>
      <c r="G527" s="14" t="s">
        <v>14</v>
      </c>
      <c r="H527" s="14">
        <v>1310</v>
      </c>
      <c r="J527" s="14">
        <v>1330</v>
      </c>
      <c r="K527" s="14" t="s">
        <v>221</v>
      </c>
      <c r="L527" s="13" t="s">
        <v>222</v>
      </c>
      <c r="M527" s="15">
        <v>91833555</v>
      </c>
      <c r="N527" s="49">
        <v>91833555</v>
      </c>
      <c r="O527" s="50"/>
      <c r="P527" s="49">
        <v>0</v>
      </c>
      <c r="Q527" s="50"/>
      <c r="R527" s="49">
        <v>49422084.75</v>
      </c>
      <c r="S527" s="50"/>
      <c r="T527" s="50"/>
      <c r="U527" s="49">
        <v>42411470.25</v>
      </c>
      <c r="V527" s="50"/>
      <c r="W527" s="15">
        <v>42411470.25</v>
      </c>
      <c r="X527" s="49">
        <v>0</v>
      </c>
      <c r="Y527" s="50"/>
    </row>
    <row r="528" spans="2:25" x14ac:dyDescent="0.35">
      <c r="B528" s="53" t="s">
        <v>340</v>
      </c>
      <c r="C528" s="50"/>
      <c r="D528" s="50"/>
      <c r="E528" s="50"/>
      <c r="F528" s="50"/>
      <c r="G528" s="11" t="s">
        <v>243</v>
      </c>
      <c r="H528" s="11" t="s">
        <v>243</v>
      </c>
      <c r="J528" s="11" t="s">
        <v>243</v>
      </c>
      <c r="K528" s="11" t="s">
        <v>243</v>
      </c>
      <c r="L528" s="10" t="s">
        <v>341</v>
      </c>
      <c r="M528" s="12">
        <v>4384432</v>
      </c>
      <c r="N528" s="54">
        <v>4384432</v>
      </c>
      <c r="O528" s="50"/>
      <c r="P528" s="54">
        <v>0</v>
      </c>
      <c r="Q528" s="50"/>
      <c r="R528" s="54">
        <v>2349086.08</v>
      </c>
      <c r="S528" s="50"/>
      <c r="T528" s="50"/>
      <c r="U528" s="54">
        <v>1283169.67</v>
      </c>
      <c r="V528" s="50"/>
      <c r="W528" s="12">
        <v>1283169.67</v>
      </c>
      <c r="X528" s="54">
        <v>752176.25</v>
      </c>
      <c r="Y528" s="50"/>
    </row>
    <row r="529" spans="2:25" x14ac:dyDescent="0.35">
      <c r="B529" s="52" t="s">
        <v>225</v>
      </c>
      <c r="C529" s="50"/>
      <c r="D529" s="50"/>
      <c r="E529" s="50"/>
      <c r="F529" s="50"/>
      <c r="G529" s="14" t="s">
        <v>14</v>
      </c>
      <c r="H529" s="14">
        <v>1320</v>
      </c>
      <c r="J529" s="14">
        <v>1320</v>
      </c>
      <c r="K529" s="14"/>
      <c r="L529" s="13" t="s">
        <v>226</v>
      </c>
      <c r="M529" s="15">
        <v>4384432</v>
      </c>
      <c r="N529" s="49">
        <v>4384432</v>
      </c>
      <c r="O529" s="50"/>
      <c r="P529" s="49">
        <v>0</v>
      </c>
      <c r="Q529" s="50"/>
      <c r="R529" s="49">
        <v>2349086.08</v>
      </c>
      <c r="S529" s="50"/>
      <c r="T529" s="50"/>
      <c r="U529" s="49">
        <v>1283169.67</v>
      </c>
      <c r="V529" s="50"/>
      <c r="W529" s="15">
        <v>1283169.67</v>
      </c>
      <c r="X529" s="49">
        <v>752176.25</v>
      </c>
      <c r="Y529" s="50"/>
    </row>
    <row r="530" spans="2:25" x14ac:dyDescent="0.35">
      <c r="B530" s="53" t="s">
        <v>342</v>
      </c>
      <c r="C530" s="50"/>
      <c r="D530" s="50"/>
      <c r="E530" s="50"/>
      <c r="F530" s="50"/>
      <c r="G530" s="11" t="s">
        <v>243</v>
      </c>
      <c r="H530" s="11" t="s">
        <v>243</v>
      </c>
      <c r="J530" s="11" t="s">
        <v>243</v>
      </c>
      <c r="K530" s="11" t="s">
        <v>243</v>
      </c>
      <c r="L530" s="10" t="s">
        <v>343</v>
      </c>
      <c r="M530" s="12">
        <v>259950000</v>
      </c>
      <c r="N530" s="54">
        <v>259950000</v>
      </c>
      <c r="O530" s="50"/>
      <c r="P530" s="54">
        <v>0</v>
      </c>
      <c r="Q530" s="50"/>
      <c r="R530" s="54">
        <v>129558472.64</v>
      </c>
      <c r="S530" s="50"/>
      <c r="T530" s="50"/>
      <c r="U530" s="54">
        <v>53391527.359999999</v>
      </c>
      <c r="V530" s="50"/>
      <c r="W530" s="12">
        <v>53391527.359999999</v>
      </c>
      <c r="X530" s="54">
        <v>77000000</v>
      </c>
      <c r="Y530" s="50"/>
    </row>
    <row r="531" spans="2:25" x14ac:dyDescent="0.35">
      <c r="B531" s="52" t="s">
        <v>229</v>
      </c>
      <c r="C531" s="50"/>
      <c r="D531" s="50"/>
      <c r="E531" s="50"/>
      <c r="F531" s="50"/>
      <c r="G531" s="14" t="s">
        <v>14</v>
      </c>
      <c r="H531" s="14">
        <v>1320</v>
      </c>
      <c r="J531" s="14">
        <v>1320</v>
      </c>
      <c r="K531" s="14"/>
      <c r="L531" s="13" t="s">
        <v>230</v>
      </c>
      <c r="M531" s="15">
        <v>259950000</v>
      </c>
      <c r="N531" s="49">
        <v>259950000</v>
      </c>
      <c r="O531" s="50"/>
      <c r="P531" s="49">
        <v>0</v>
      </c>
      <c r="Q531" s="50"/>
      <c r="R531" s="49">
        <v>129558472.64</v>
      </c>
      <c r="S531" s="50"/>
      <c r="T531" s="50"/>
      <c r="U531" s="49">
        <v>53391527.359999999</v>
      </c>
      <c r="V531" s="50"/>
      <c r="W531" s="15">
        <v>53391527.359999999</v>
      </c>
      <c r="X531" s="49">
        <v>77000000</v>
      </c>
      <c r="Y531" s="50"/>
    </row>
    <row r="532" spans="2:25" ht="21" x14ac:dyDescent="0.35">
      <c r="B532" s="53" t="s">
        <v>344</v>
      </c>
      <c r="C532" s="50"/>
      <c r="D532" s="50"/>
      <c r="E532" s="50"/>
      <c r="F532" s="50"/>
      <c r="G532" s="11" t="s">
        <v>243</v>
      </c>
      <c r="H532" s="11" t="s">
        <v>243</v>
      </c>
      <c r="J532" s="11" t="s">
        <v>243</v>
      </c>
      <c r="K532" s="11" t="s">
        <v>243</v>
      </c>
      <c r="L532" s="10" t="s">
        <v>345</v>
      </c>
      <c r="M532" s="12">
        <v>576714725</v>
      </c>
      <c r="N532" s="54">
        <v>576714725</v>
      </c>
      <c r="O532" s="50"/>
      <c r="P532" s="54">
        <v>0</v>
      </c>
      <c r="Q532" s="50"/>
      <c r="R532" s="54">
        <v>196478595.87</v>
      </c>
      <c r="S532" s="50"/>
      <c r="T532" s="50"/>
      <c r="U532" s="54">
        <v>380236129.13</v>
      </c>
      <c r="V532" s="50"/>
      <c r="W532" s="12">
        <v>380236129.13</v>
      </c>
      <c r="X532" s="54">
        <v>0</v>
      </c>
      <c r="Y532" s="50"/>
    </row>
    <row r="533" spans="2:25" ht="20" x14ac:dyDescent="0.35">
      <c r="B533" s="52" t="s">
        <v>233</v>
      </c>
      <c r="C533" s="50"/>
      <c r="D533" s="50"/>
      <c r="E533" s="50"/>
      <c r="F533" s="50"/>
      <c r="G533" s="14" t="s">
        <v>14</v>
      </c>
      <c r="H533" s="14">
        <v>1</v>
      </c>
      <c r="J533" s="14">
        <v>1</v>
      </c>
      <c r="K533" s="14"/>
      <c r="L533" s="13" t="s">
        <v>234</v>
      </c>
      <c r="M533" s="15">
        <v>576714725</v>
      </c>
      <c r="N533" s="49">
        <v>576714725</v>
      </c>
      <c r="O533" s="50"/>
      <c r="P533" s="49">
        <v>0</v>
      </c>
      <c r="Q533" s="50"/>
      <c r="R533" s="49">
        <v>196478595.87</v>
      </c>
      <c r="S533" s="50"/>
      <c r="T533" s="50"/>
      <c r="U533" s="49">
        <v>380236129.13</v>
      </c>
      <c r="V533" s="50"/>
      <c r="W533" s="15">
        <v>380236129.13</v>
      </c>
      <c r="X533" s="49">
        <v>0</v>
      </c>
      <c r="Y533" s="50"/>
    </row>
    <row r="534" spans="2:25" x14ac:dyDescent="0.35">
      <c r="B534" s="55" t="s">
        <v>350</v>
      </c>
      <c r="C534" s="50"/>
      <c r="D534" s="50"/>
      <c r="E534" s="50"/>
      <c r="F534" s="50"/>
      <c r="G534" s="8" t="s">
        <v>243</v>
      </c>
      <c r="H534" s="8" t="s">
        <v>243</v>
      </c>
      <c r="J534" s="8" t="s">
        <v>243</v>
      </c>
      <c r="K534" s="8" t="s">
        <v>243</v>
      </c>
      <c r="L534" s="7" t="s">
        <v>351</v>
      </c>
      <c r="M534" s="9">
        <v>0</v>
      </c>
      <c r="N534" s="56">
        <v>0</v>
      </c>
      <c r="O534" s="50"/>
      <c r="P534" s="56">
        <v>0</v>
      </c>
      <c r="Q534" s="50"/>
      <c r="R534" s="56">
        <v>0</v>
      </c>
      <c r="S534" s="50"/>
      <c r="T534" s="50"/>
      <c r="U534" s="56">
        <v>0</v>
      </c>
      <c r="V534" s="50"/>
      <c r="W534" s="9">
        <v>0</v>
      </c>
      <c r="X534" s="56">
        <v>0</v>
      </c>
      <c r="Y534" s="50"/>
    </row>
    <row r="535" spans="2:25" ht="21" x14ac:dyDescent="0.35">
      <c r="B535" s="53" t="s">
        <v>352</v>
      </c>
      <c r="C535" s="50"/>
      <c r="D535" s="50"/>
      <c r="E535" s="50"/>
      <c r="F535" s="50"/>
      <c r="G535" s="11" t="s">
        <v>243</v>
      </c>
      <c r="H535" s="11" t="s">
        <v>243</v>
      </c>
      <c r="J535" s="11" t="s">
        <v>243</v>
      </c>
      <c r="K535" s="11" t="s">
        <v>243</v>
      </c>
      <c r="L535" s="10" t="s">
        <v>353</v>
      </c>
      <c r="M535" s="12">
        <v>0</v>
      </c>
      <c r="N535" s="54">
        <v>0</v>
      </c>
      <c r="O535" s="50"/>
      <c r="P535" s="54">
        <v>0</v>
      </c>
      <c r="Q535" s="50"/>
      <c r="R535" s="54">
        <v>0</v>
      </c>
      <c r="S535" s="50"/>
      <c r="T535" s="50"/>
      <c r="U535" s="54">
        <v>0</v>
      </c>
      <c r="V535" s="50"/>
      <c r="W535" s="12">
        <v>0</v>
      </c>
      <c r="X535" s="54">
        <v>0</v>
      </c>
      <c r="Y535" s="50"/>
    </row>
    <row r="536" spans="2:25" x14ac:dyDescent="0.35">
      <c r="B536" s="52" t="s">
        <v>239</v>
      </c>
      <c r="C536" s="50"/>
      <c r="D536" s="50"/>
      <c r="E536" s="50"/>
      <c r="F536" s="50"/>
      <c r="G536" s="14" t="s">
        <v>14</v>
      </c>
      <c r="H536" s="14">
        <v>1</v>
      </c>
      <c r="J536" s="14">
        <v>1</v>
      </c>
      <c r="K536" s="14" t="s">
        <v>15</v>
      </c>
      <c r="L536" s="13" t="s">
        <v>240</v>
      </c>
      <c r="M536" s="15">
        <v>0</v>
      </c>
      <c r="N536" s="49">
        <v>0</v>
      </c>
      <c r="O536" s="50"/>
      <c r="P536" s="49">
        <v>0</v>
      </c>
      <c r="Q536" s="50"/>
      <c r="R536" s="49">
        <v>0</v>
      </c>
      <c r="S536" s="50"/>
      <c r="T536" s="50"/>
      <c r="U536" s="49">
        <v>0</v>
      </c>
      <c r="V536" s="50"/>
      <c r="W536" s="15">
        <v>0</v>
      </c>
      <c r="X536" s="49">
        <v>0</v>
      </c>
      <c r="Y536" s="50"/>
    </row>
    <row r="537" spans="2:25" x14ac:dyDescent="0.35">
      <c r="B537" s="52" t="s">
        <v>239</v>
      </c>
      <c r="C537" s="50"/>
      <c r="D537" s="50"/>
      <c r="E537" s="50"/>
      <c r="F537" s="50"/>
      <c r="G537" s="14" t="s">
        <v>190</v>
      </c>
      <c r="H537" s="14">
        <v>1</v>
      </c>
      <c r="J537" s="14">
        <v>1</v>
      </c>
      <c r="K537" s="14" t="s">
        <v>15</v>
      </c>
      <c r="L537" s="13" t="s">
        <v>240</v>
      </c>
      <c r="M537" s="15">
        <v>0</v>
      </c>
      <c r="N537" s="49">
        <v>0</v>
      </c>
      <c r="O537" s="50"/>
      <c r="P537" s="49">
        <v>0</v>
      </c>
      <c r="Q537" s="50"/>
      <c r="R537" s="49">
        <v>0</v>
      </c>
      <c r="S537" s="50"/>
      <c r="T537" s="50"/>
      <c r="U537" s="49">
        <v>0</v>
      </c>
      <c r="V537" s="50"/>
      <c r="W537" s="15">
        <v>0</v>
      </c>
      <c r="X537" s="49">
        <v>0</v>
      </c>
      <c r="Y537" s="50"/>
    </row>
    <row r="538" spans="2:25" x14ac:dyDescent="0.35">
      <c r="B538" s="58" t="s">
        <v>364</v>
      </c>
      <c r="C538" s="50"/>
      <c r="D538" s="50"/>
      <c r="E538" s="50"/>
      <c r="F538" s="50"/>
      <c r="G538" s="4" t="s">
        <v>243</v>
      </c>
      <c r="H538" s="4" t="s">
        <v>243</v>
      </c>
      <c r="J538" s="4" t="s">
        <v>243</v>
      </c>
      <c r="K538" s="4" t="s">
        <v>243</v>
      </c>
      <c r="L538" s="5" t="s">
        <v>365</v>
      </c>
      <c r="M538" s="6">
        <v>42498834384</v>
      </c>
      <c r="N538" s="57">
        <v>42498834384</v>
      </c>
      <c r="O538" s="50"/>
      <c r="P538" s="57">
        <v>224310688.47</v>
      </c>
      <c r="Q538" s="50"/>
      <c r="R538" s="57">
        <v>4592482099.4200001</v>
      </c>
      <c r="S538" s="50"/>
      <c r="T538" s="50"/>
      <c r="U538" s="57">
        <v>25367318156.790001</v>
      </c>
      <c r="V538" s="50"/>
      <c r="W538" s="6">
        <v>25351936645.189999</v>
      </c>
      <c r="X538" s="57">
        <v>12314723439.32</v>
      </c>
      <c r="Y538" s="50"/>
    </row>
    <row r="539" spans="2:25" x14ac:dyDescent="0.35">
      <c r="B539" s="55" t="s">
        <v>282</v>
      </c>
      <c r="C539" s="50"/>
      <c r="D539" s="50"/>
      <c r="E539" s="50"/>
      <c r="F539" s="50"/>
      <c r="G539" s="8" t="s">
        <v>243</v>
      </c>
      <c r="H539" s="8" t="s">
        <v>243</v>
      </c>
      <c r="J539" s="8" t="s">
        <v>243</v>
      </c>
      <c r="K539" s="8" t="s">
        <v>243</v>
      </c>
      <c r="L539" s="7" t="s">
        <v>283</v>
      </c>
      <c r="M539" s="9">
        <v>38813022671</v>
      </c>
      <c r="N539" s="56">
        <v>38813022671</v>
      </c>
      <c r="O539" s="50"/>
      <c r="P539" s="56">
        <v>0</v>
      </c>
      <c r="Q539" s="50"/>
      <c r="R539" s="56">
        <v>3098920339.1199999</v>
      </c>
      <c r="S539" s="50"/>
      <c r="T539" s="50"/>
      <c r="U539" s="56">
        <v>24022559503.119999</v>
      </c>
      <c r="V539" s="50"/>
      <c r="W539" s="9">
        <v>24022559503.119999</v>
      </c>
      <c r="X539" s="56">
        <v>11691542828.76</v>
      </c>
      <c r="Y539" s="50"/>
    </row>
    <row r="540" spans="2:25" x14ac:dyDescent="0.35">
      <c r="B540" s="53" t="s">
        <v>284</v>
      </c>
      <c r="C540" s="50"/>
      <c r="D540" s="50"/>
      <c r="E540" s="50"/>
      <c r="F540" s="50"/>
      <c r="G540" s="11" t="s">
        <v>243</v>
      </c>
      <c r="H540" s="11" t="s">
        <v>243</v>
      </c>
      <c r="J540" s="11" t="s">
        <v>243</v>
      </c>
      <c r="K540" s="11" t="s">
        <v>243</v>
      </c>
      <c r="L540" s="10" t="s">
        <v>285</v>
      </c>
      <c r="M540" s="12">
        <v>10901728444</v>
      </c>
      <c r="N540" s="54">
        <v>10901728444</v>
      </c>
      <c r="O540" s="50"/>
      <c r="P540" s="54">
        <v>0</v>
      </c>
      <c r="Q540" s="50"/>
      <c r="R540" s="54">
        <v>0</v>
      </c>
      <c r="S540" s="50"/>
      <c r="T540" s="50"/>
      <c r="U540" s="54">
        <v>6897531849.2200003</v>
      </c>
      <c r="V540" s="50"/>
      <c r="W540" s="12">
        <v>6897531849.2200003</v>
      </c>
      <c r="X540" s="54">
        <v>4004196594.7800002</v>
      </c>
      <c r="Y540" s="50"/>
    </row>
    <row r="541" spans="2:25" x14ac:dyDescent="0.35">
      <c r="B541" s="52" t="s">
        <v>13</v>
      </c>
      <c r="C541" s="50"/>
      <c r="D541" s="50"/>
      <c r="E541" s="50"/>
      <c r="F541" s="50"/>
      <c r="G541" s="14" t="s">
        <v>14</v>
      </c>
      <c r="H541" s="14">
        <v>1111</v>
      </c>
      <c r="J541" s="14">
        <v>1320</v>
      </c>
      <c r="K541" s="14" t="s">
        <v>15</v>
      </c>
      <c r="L541" s="13" t="s">
        <v>16</v>
      </c>
      <c r="M541" s="15">
        <v>10009141660</v>
      </c>
      <c r="N541" s="49">
        <v>10009141660</v>
      </c>
      <c r="O541" s="50"/>
      <c r="P541" s="49">
        <v>0</v>
      </c>
      <c r="Q541" s="50"/>
      <c r="R541" s="49">
        <v>0</v>
      </c>
      <c r="S541" s="50"/>
      <c r="T541" s="50"/>
      <c r="U541" s="49">
        <v>6402840129.7399998</v>
      </c>
      <c r="V541" s="50"/>
      <c r="W541" s="15">
        <v>6402840129.7399998</v>
      </c>
      <c r="X541" s="49">
        <v>3606301530.2600002</v>
      </c>
      <c r="Y541" s="50"/>
    </row>
    <row r="542" spans="2:25" x14ac:dyDescent="0.35">
      <c r="B542" s="52" t="s">
        <v>20</v>
      </c>
      <c r="C542" s="50"/>
      <c r="D542" s="50"/>
      <c r="E542" s="50"/>
      <c r="F542" s="50"/>
      <c r="G542" s="14" t="s">
        <v>14</v>
      </c>
      <c r="H542" s="14">
        <v>1111</v>
      </c>
      <c r="J542" s="14">
        <v>1320</v>
      </c>
      <c r="K542" s="14"/>
      <c r="L542" s="13" t="s">
        <v>21</v>
      </c>
      <c r="M542" s="15">
        <v>892586784</v>
      </c>
      <c r="N542" s="49">
        <v>892586784</v>
      </c>
      <c r="O542" s="50"/>
      <c r="P542" s="49">
        <v>0</v>
      </c>
      <c r="Q542" s="50"/>
      <c r="R542" s="49">
        <v>0</v>
      </c>
      <c r="S542" s="50"/>
      <c r="T542" s="50"/>
      <c r="U542" s="49">
        <v>494691719.48000002</v>
      </c>
      <c r="V542" s="50"/>
      <c r="W542" s="15">
        <v>494691719.48000002</v>
      </c>
      <c r="X542" s="49">
        <v>397895064.51999998</v>
      </c>
      <c r="Y542" s="50"/>
    </row>
    <row r="543" spans="2:25" x14ac:dyDescent="0.35">
      <c r="B543" s="53" t="s">
        <v>286</v>
      </c>
      <c r="C543" s="50"/>
      <c r="D543" s="50"/>
      <c r="E543" s="50"/>
      <c r="F543" s="50"/>
      <c r="G543" s="11" t="s">
        <v>243</v>
      </c>
      <c r="H543" s="11" t="s">
        <v>243</v>
      </c>
      <c r="J543" s="11" t="s">
        <v>243</v>
      </c>
      <c r="K543" s="11" t="s">
        <v>243</v>
      </c>
      <c r="L543" s="10" t="s">
        <v>287</v>
      </c>
      <c r="M543" s="12">
        <v>380842623</v>
      </c>
      <c r="N543" s="54">
        <v>380842623</v>
      </c>
      <c r="O543" s="50"/>
      <c r="P543" s="54">
        <v>0</v>
      </c>
      <c r="Q543" s="50"/>
      <c r="R543" s="54">
        <v>0</v>
      </c>
      <c r="S543" s="50"/>
      <c r="T543" s="50"/>
      <c r="U543" s="54">
        <v>221629692.84999999</v>
      </c>
      <c r="V543" s="50"/>
      <c r="W543" s="12">
        <v>221629692.84999999</v>
      </c>
      <c r="X543" s="54">
        <v>159212930.15000001</v>
      </c>
      <c r="Y543" s="50"/>
    </row>
    <row r="544" spans="2:25" x14ac:dyDescent="0.35">
      <c r="B544" s="52" t="s">
        <v>22</v>
      </c>
      <c r="C544" s="50"/>
      <c r="D544" s="50"/>
      <c r="E544" s="50"/>
      <c r="F544" s="50"/>
      <c r="G544" s="14" t="s">
        <v>14</v>
      </c>
      <c r="H544" s="14">
        <v>1111</v>
      </c>
      <c r="J544" s="14">
        <v>1320</v>
      </c>
      <c r="K544" s="14"/>
      <c r="L544" s="13" t="s">
        <v>23</v>
      </c>
      <c r="M544" s="15">
        <v>289909402</v>
      </c>
      <c r="N544" s="49">
        <v>289909402</v>
      </c>
      <c r="O544" s="50"/>
      <c r="P544" s="49">
        <v>0</v>
      </c>
      <c r="Q544" s="50"/>
      <c r="R544" s="49">
        <v>0</v>
      </c>
      <c r="S544" s="50"/>
      <c r="T544" s="50"/>
      <c r="U544" s="49">
        <v>171334071.61000001</v>
      </c>
      <c r="V544" s="50"/>
      <c r="W544" s="15">
        <v>171334071.61000001</v>
      </c>
      <c r="X544" s="49">
        <v>118575330.39</v>
      </c>
      <c r="Y544" s="50"/>
    </row>
    <row r="545" spans="2:25" x14ac:dyDescent="0.35">
      <c r="B545" s="52" t="s">
        <v>26</v>
      </c>
      <c r="C545" s="50"/>
      <c r="D545" s="50"/>
      <c r="E545" s="50"/>
      <c r="F545" s="50"/>
      <c r="G545" s="14" t="s">
        <v>14</v>
      </c>
      <c r="H545" s="14">
        <v>1111</v>
      </c>
      <c r="J545" s="14">
        <v>1320</v>
      </c>
      <c r="K545" s="14"/>
      <c r="L545" s="13" t="s">
        <v>27</v>
      </c>
      <c r="M545" s="15">
        <v>90933221</v>
      </c>
      <c r="N545" s="49">
        <v>90933221</v>
      </c>
      <c r="O545" s="50"/>
      <c r="P545" s="49">
        <v>0</v>
      </c>
      <c r="Q545" s="50"/>
      <c r="R545" s="49">
        <v>0</v>
      </c>
      <c r="S545" s="50"/>
      <c r="T545" s="50"/>
      <c r="U545" s="49">
        <v>50295621.240000002</v>
      </c>
      <c r="V545" s="50"/>
      <c r="W545" s="15">
        <v>50295621.240000002</v>
      </c>
      <c r="X545" s="49">
        <v>40637599.759999998</v>
      </c>
      <c r="Y545" s="50"/>
    </row>
    <row r="546" spans="2:25" x14ac:dyDescent="0.35">
      <c r="B546" s="53" t="s">
        <v>288</v>
      </c>
      <c r="C546" s="50"/>
      <c r="D546" s="50"/>
      <c r="E546" s="50"/>
      <c r="F546" s="50"/>
      <c r="G546" s="11" t="s">
        <v>243</v>
      </c>
      <c r="H546" s="11" t="s">
        <v>243</v>
      </c>
      <c r="J546" s="11" t="s">
        <v>243</v>
      </c>
      <c r="K546" s="11" t="s">
        <v>243</v>
      </c>
      <c r="L546" s="10" t="s">
        <v>289</v>
      </c>
      <c r="M546" s="12">
        <v>19098095260</v>
      </c>
      <c r="N546" s="54">
        <v>19098095260</v>
      </c>
      <c r="O546" s="50"/>
      <c r="P546" s="54">
        <v>0</v>
      </c>
      <c r="Q546" s="50"/>
      <c r="R546" s="54">
        <v>0</v>
      </c>
      <c r="S546" s="50"/>
      <c r="T546" s="50"/>
      <c r="U546" s="54">
        <v>11614961956.17</v>
      </c>
      <c r="V546" s="50"/>
      <c r="W546" s="12">
        <v>11614961956.17</v>
      </c>
      <c r="X546" s="54">
        <v>7483133303.8299999</v>
      </c>
      <c r="Y546" s="50"/>
    </row>
    <row r="547" spans="2:25" x14ac:dyDescent="0.35">
      <c r="B547" s="52" t="s">
        <v>30</v>
      </c>
      <c r="C547" s="50"/>
      <c r="D547" s="50"/>
      <c r="E547" s="50"/>
      <c r="F547" s="50"/>
      <c r="G547" s="14" t="s">
        <v>14</v>
      </c>
      <c r="H547" s="14">
        <v>1111</v>
      </c>
      <c r="J547" s="14">
        <v>1320</v>
      </c>
      <c r="K547" s="14"/>
      <c r="L547" s="13" t="s">
        <v>31</v>
      </c>
      <c r="M547" s="15">
        <v>2965922624</v>
      </c>
      <c r="N547" s="49">
        <v>2965922624</v>
      </c>
      <c r="O547" s="50"/>
      <c r="P547" s="49">
        <v>0</v>
      </c>
      <c r="Q547" s="50"/>
      <c r="R547" s="49">
        <v>0</v>
      </c>
      <c r="S547" s="50"/>
      <c r="T547" s="50"/>
      <c r="U547" s="49">
        <v>2028453451.98</v>
      </c>
      <c r="V547" s="50"/>
      <c r="W547" s="15">
        <v>2028453451.98</v>
      </c>
      <c r="X547" s="49">
        <v>937469172.01999998</v>
      </c>
      <c r="Y547" s="50"/>
    </row>
    <row r="548" spans="2:25" x14ac:dyDescent="0.35">
      <c r="B548" s="52" t="s">
        <v>32</v>
      </c>
      <c r="C548" s="50"/>
      <c r="D548" s="50"/>
      <c r="E548" s="50"/>
      <c r="F548" s="50"/>
      <c r="G548" s="14" t="s">
        <v>14</v>
      </c>
      <c r="H548" s="14">
        <v>1111</v>
      </c>
      <c r="J548" s="14">
        <v>1320</v>
      </c>
      <c r="K548" s="14"/>
      <c r="L548" s="13" t="s">
        <v>33</v>
      </c>
      <c r="M548" s="15">
        <v>5391798685</v>
      </c>
      <c r="N548" s="49">
        <v>5491798685</v>
      </c>
      <c r="O548" s="50"/>
      <c r="P548" s="49">
        <v>0</v>
      </c>
      <c r="Q548" s="50"/>
      <c r="R548" s="49">
        <v>0</v>
      </c>
      <c r="S548" s="50"/>
      <c r="T548" s="50"/>
      <c r="U548" s="49">
        <v>3603090938.1700001</v>
      </c>
      <c r="V548" s="50"/>
      <c r="W548" s="15">
        <v>3603090938.1700001</v>
      </c>
      <c r="X548" s="49">
        <v>1888707746.8299999</v>
      </c>
      <c r="Y548" s="50"/>
    </row>
    <row r="549" spans="2:25" x14ac:dyDescent="0.35">
      <c r="B549" s="52" t="s">
        <v>34</v>
      </c>
      <c r="C549" s="50"/>
      <c r="D549" s="50"/>
      <c r="E549" s="50"/>
      <c r="F549" s="50"/>
      <c r="G549" s="14" t="s">
        <v>14</v>
      </c>
      <c r="H549" s="14">
        <v>1111</v>
      </c>
      <c r="J549" s="14">
        <v>1320</v>
      </c>
      <c r="K549" s="14"/>
      <c r="L549" s="13" t="s">
        <v>35</v>
      </c>
      <c r="M549" s="15">
        <v>2336974213</v>
      </c>
      <c r="N549" s="49">
        <v>2336974213</v>
      </c>
      <c r="O549" s="50"/>
      <c r="P549" s="49">
        <v>0</v>
      </c>
      <c r="Q549" s="50"/>
      <c r="R549" s="49">
        <v>0</v>
      </c>
      <c r="S549" s="50"/>
      <c r="T549" s="50"/>
      <c r="U549" s="49">
        <v>4924794.8899999997</v>
      </c>
      <c r="V549" s="50"/>
      <c r="W549" s="15">
        <v>4924794.8899999997</v>
      </c>
      <c r="X549" s="49">
        <v>2332049418.1100001</v>
      </c>
      <c r="Y549" s="50"/>
    </row>
    <row r="550" spans="2:25" x14ac:dyDescent="0.35">
      <c r="B550" s="52" t="s">
        <v>36</v>
      </c>
      <c r="C550" s="50"/>
      <c r="D550" s="50"/>
      <c r="E550" s="50"/>
      <c r="F550" s="50"/>
      <c r="G550" s="14" t="s">
        <v>14</v>
      </c>
      <c r="H550" s="14">
        <v>1111</v>
      </c>
      <c r="J550" s="14">
        <v>1320</v>
      </c>
      <c r="K550" s="14"/>
      <c r="L550" s="13" t="s">
        <v>37</v>
      </c>
      <c r="M550" s="15">
        <v>2158316070</v>
      </c>
      <c r="N550" s="49">
        <v>2158316070</v>
      </c>
      <c r="O550" s="50"/>
      <c r="P550" s="49">
        <v>0</v>
      </c>
      <c r="Q550" s="50"/>
      <c r="R550" s="49">
        <v>0</v>
      </c>
      <c r="S550" s="50"/>
      <c r="T550" s="50"/>
      <c r="U550" s="49">
        <v>2098257641.73</v>
      </c>
      <c r="V550" s="50"/>
      <c r="W550" s="15">
        <v>2098257641.73</v>
      </c>
      <c r="X550" s="49">
        <v>60058428.270000003</v>
      </c>
      <c r="Y550" s="50"/>
    </row>
    <row r="551" spans="2:25" x14ac:dyDescent="0.35">
      <c r="B551" s="52" t="s">
        <v>38</v>
      </c>
      <c r="C551" s="50"/>
      <c r="D551" s="50"/>
      <c r="E551" s="50"/>
      <c r="F551" s="50"/>
      <c r="G551" s="14" t="s">
        <v>14</v>
      </c>
      <c r="H551" s="14">
        <v>1111</v>
      </c>
      <c r="J551" s="14">
        <v>1320</v>
      </c>
      <c r="K551" s="14"/>
      <c r="L551" s="13" t="s">
        <v>39</v>
      </c>
      <c r="M551" s="15">
        <v>6245083668</v>
      </c>
      <c r="N551" s="49">
        <v>6145083668</v>
      </c>
      <c r="O551" s="50"/>
      <c r="P551" s="49">
        <v>0</v>
      </c>
      <c r="Q551" s="50"/>
      <c r="R551" s="49">
        <v>0</v>
      </c>
      <c r="S551" s="50"/>
      <c r="T551" s="50"/>
      <c r="U551" s="49">
        <v>3880235129.4000001</v>
      </c>
      <c r="V551" s="50"/>
      <c r="W551" s="15">
        <v>3880235129.4000001</v>
      </c>
      <c r="X551" s="49">
        <v>2264848538.5999999</v>
      </c>
      <c r="Y551" s="50"/>
    </row>
    <row r="552" spans="2:25" ht="21" x14ac:dyDescent="0.35">
      <c r="B552" s="53" t="s">
        <v>290</v>
      </c>
      <c r="C552" s="50"/>
      <c r="D552" s="50"/>
      <c r="E552" s="50"/>
      <c r="F552" s="50"/>
      <c r="G552" s="11" t="s">
        <v>243</v>
      </c>
      <c r="H552" s="11" t="s">
        <v>243</v>
      </c>
      <c r="J552" s="11" t="s">
        <v>243</v>
      </c>
      <c r="K552" s="11" t="s">
        <v>243</v>
      </c>
      <c r="L552" s="10" t="s">
        <v>291</v>
      </c>
      <c r="M552" s="12">
        <v>2734259982</v>
      </c>
      <c r="N552" s="54">
        <v>2709259982</v>
      </c>
      <c r="O552" s="50"/>
      <c r="P552" s="54">
        <v>0</v>
      </c>
      <c r="Q552" s="50"/>
      <c r="R552" s="54">
        <v>1065959042.96</v>
      </c>
      <c r="S552" s="50"/>
      <c r="T552" s="50"/>
      <c r="U552" s="54">
        <v>1643300939.04</v>
      </c>
      <c r="V552" s="50"/>
      <c r="W552" s="12">
        <v>1643300939.04</v>
      </c>
      <c r="X552" s="54">
        <v>0</v>
      </c>
      <c r="Y552" s="50"/>
    </row>
    <row r="553" spans="2:25" ht="20" x14ac:dyDescent="0.35">
      <c r="B553" s="52" t="s">
        <v>40</v>
      </c>
      <c r="C553" s="50"/>
      <c r="D553" s="50"/>
      <c r="E553" s="50"/>
      <c r="F553" s="50"/>
      <c r="G553" s="14" t="s">
        <v>14</v>
      </c>
      <c r="H553" s="14">
        <v>1112</v>
      </c>
      <c r="J553" s="14">
        <v>1320</v>
      </c>
      <c r="K553" s="14" t="s">
        <v>41</v>
      </c>
      <c r="L553" s="13" t="s">
        <v>42</v>
      </c>
      <c r="M553" s="15">
        <v>2594041521</v>
      </c>
      <c r="N553" s="49">
        <v>2569041521</v>
      </c>
      <c r="O553" s="50"/>
      <c r="P553" s="49">
        <v>0</v>
      </c>
      <c r="Q553" s="50"/>
      <c r="R553" s="49">
        <v>1010012425.02</v>
      </c>
      <c r="S553" s="50"/>
      <c r="T553" s="50"/>
      <c r="U553" s="49">
        <v>1559029095.98</v>
      </c>
      <c r="V553" s="50"/>
      <c r="W553" s="15">
        <v>1559029095.98</v>
      </c>
      <c r="X553" s="49">
        <v>0</v>
      </c>
      <c r="Y553" s="50"/>
    </row>
    <row r="554" spans="2:25" ht="20" x14ac:dyDescent="0.35">
      <c r="B554" s="52" t="s">
        <v>43</v>
      </c>
      <c r="C554" s="50"/>
      <c r="D554" s="50"/>
      <c r="E554" s="50"/>
      <c r="F554" s="50"/>
      <c r="G554" s="14" t="s">
        <v>14</v>
      </c>
      <c r="H554" s="14">
        <v>1112</v>
      </c>
      <c r="J554" s="14">
        <v>1320</v>
      </c>
      <c r="K554" s="14" t="s">
        <v>41</v>
      </c>
      <c r="L554" s="13" t="s">
        <v>44</v>
      </c>
      <c r="M554" s="15">
        <v>140218461</v>
      </c>
      <c r="N554" s="49">
        <v>140218461</v>
      </c>
      <c r="O554" s="50"/>
      <c r="P554" s="49">
        <v>0</v>
      </c>
      <c r="Q554" s="50"/>
      <c r="R554" s="49">
        <v>55946617.939999998</v>
      </c>
      <c r="S554" s="50"/>
      <c r="T554" s="50"/>
      <c r="U554" s="49">
        <v>84271843.060000002</v>
      </c>
      <c r="V554" s="50"/>
      <c r="W554" s="15">
        <v>84271843.060000002</v>
      </c>
      <c r="X554" s="49">
        <v>0</v>
      </c>
      <c r="Y554" s="50"/>
    </row>
    <row r="555" spans="2:25" ht="21" x14ac:dyDescent="0.35">
      <c r="B555" s="53" t="s">
        <v>292</v>
      </c>
      <c r="C555" s="50"/>
      <c r="D555" s="50"/>
      <c r="E555" s="50"/>
      <c r="F555" s="50"/>
      <c r="G555" s="11" t="s">
        <v>243</v>
      </c>
      <c r="H555" s="11" t="s">
        <v>243</v>
      </c>
      <c r="J555" s="11" t="s">
        <v>243</v>
      </c>
      <c r="K555" s="11" t="s">
        <v>243</v>
      </c>
      <c r="L555" s="10" t="s">
        <v>293</v>
      </c>
      <c r="M555" s="12">
        <v>5698096362</v>
      </c>
      <c r="N555" s="54">
        <v>5723096362</v>
      </c>
      <c r="O555" s="50"/>
      <c r="P555" s="54">
        <v>0</v>
      </c>
      <c r="Q555" s="50"/>
      <c r="R555" s="54">
        <v>2032961296.1600001</v>
      </c>
      <c r="S555" s="50"/>
      <c r="T555" s="50"/>
      <c r="U555" s="54">
        <v>3645135065.8400002</v>
      </c>
      <c r="V555" s="50"/>
      <c r="W555" s="12">
        <v>3645135065.8400002</v>
      </c>
      <c r="X555" s="54">
        <v>45000000</v>
      </c>
      <c r="Y555" s="50"/>
    </row>
    <row r="556" spans="2:25" ht="20" x14ac:dyDescent="0.35">
      <c r="B556" s="52" t="s">
        <v>45</v>
      </c>
      <c r="C556" s="50"/>
      <c r="D556" s="50"/>
      <c r="E556" s="50"/>
      <c r="F556" s="50"/>
      <c r="G556" s="14" t="s">
        <v>14</v>
      </c>
      <c r="H556" s="14">
        <v>1112</v>
      </c>
      <c r="J556" s="14">
        <v>1320</v>
      </c>
      <c r="K556" s="14" t="s">
        <v>41</v>
      </c>
      <c r="L556" s="13" t="s">
        <v>46</v>
      </c>
      <c r="M556" s="15">
        <v>841310763</v>
      </c>
      <c r="N556" s="49">
        <v>841310763</v>
      </c>
      <c r="O556" s="50"/>
      <c r="P556" s="49">
        <v>0</v>
      </c>
      <c r="Q556" s="50"/>
      <c r="R556" s="49">
        <v>335679704.85000002</v>
      </c>
      <c r="S556" s="50"/>
      <c r="T556" s="50"/>
      <c r="U556" s="49">
        <v>505631058.14999998</v>
      </c>
      <c r="V556" s="50"/>
      <c r="W556" s="15">
        <v>505631058.14999998</v>
      </c>
      <c r="X556" s="49">
        <v>0</v>
      </c>
      <c r="Y556" s="50"/>
    </row>
    <row r="557" spans="2:25" x14ac:dyDescent="0.35">
      <c r="B557" s="52" t="s">
        <v>47</v>
      </c>
      <c r="C557" s="50"/>
      <c r="D557" s="50"/>
      <c r="E557" s="50"/>
      <c r="F557" s="50"/>
      <c r="G557" s="14" t="s">
        <v>14</v>
      </c>
      <c r="H557" s="14">
        <v>1112</v>
      </c>
      <c r="J557" s="14">
        <v>1320</v>
      </c>
      <c r="K557" s="14" t="s">
        <v>41</v>
      </c>
      <c r="L557" s="13" t="s">
        <v>48</v>
      </c>
      <c r="M557" s="15">
        <v>420655382</v>
      </c>
      <c r="N557" s="49">
        <v>420655382</v>
      </c>
      <c r="O557" s="50"/>
      <c r="P557" s="49">
        <v>0</v>
      </c>
      <c r="Q557" s="50"/>
      <c r="R557" s="49">
        <v>167839852.90000001</v>
      </c>
      <c r="S557" s="50"/>
      <c r="T557" s="50"/>
      <c r="U557" s="49">
        <v>252815529.09999999</v>
      </c>
      <c r="V557" s="50"/>
      <c r="W557" s="15">
        <v>252815529.09999999</v>
      </c>
      <c r="X557" s="49">
        <v>0</v>
      </c>
      <c r="Y557" s="50"/>
    </row>
    <row r="558" spans="2:25" ht="20" x14ac:dyDescent="0.35">
      <c r="B558" s="52" t="s">
        <v>49</v>
      </c>
      <c r="C558" s="50"/>
      <c r="D558" s="50"/>
      <c r="E558" s="50"/>
      <c r="F558" s="50"/>
      <c r="G558" s="14" t="s">
        <v>14</v>
      </c>
      <c r="H558" s="14">
        <v>1112</v>
      </c>
      <c r="J558" s="14">
        <v>1320</v>
      </c>
      <c r="K558" s="14" t="s">
        <v>41</v>
      </c>
      <c r="L558" s="13" t="s">
        <v>50</v>
      </c>
      <c r="M558" s="15">
        <v>4027074188</v>
      </c>
      <c r="N558" s="49">
        <v>4027074188</v>
      </c>
      <c r="O558" s="50"/>
      <c r="P558" s="49">
        <v>0</v>
      </c>
      <c r="Q558" s="50"/>
      <c r="R558" s="49">
        <v>1399276703.3199999</v>
      </c>
      <c r="S558" s="50"/>
      <c r="T558" s="50"/>
      <c r="U558" s="49">
        <v>2607797484.6799998</v>
      </c>
      <c r="V558" s="50"/>
      <c r="W558" s="15">
        <v>2607797484.6799998</v>
      </c>
      <c r="X558" s="49">
        <v>20000000</v>
      </c>
      <c r="Y558" s="50"/>
    </row>
    <row r="559" spans="2:25" ht="20" x14ac:dyDescent="0.35">
      <c r="B559" s="52" t="s">
        <v>51</v>
      </c>
      <c r="C559" s="50"/>
      <c r="D559" s="50"/>
      <c r="E559" s="50"/>
      <c r="F559" s="50"/>
      <c r="G559" s="14" t="s">
        <v>14</v>
      </c>
      <c r="H559" s="14">
        <v>1112</v>
      </c>
      <c r="J559" s="14">
        <v>1320</v>
      </c>
      <c r="K559" s="14" t="s">
        <v>41</v>
      </c>
      <c r="L559" s="13" t="s">
        <v>52</v>
      </c>
      <c r="M559" s="15">
        <v>409056029</v>
      </c>
      <c r="N559" s="49">
        <v>434056029</v>
      </c>
      <c r="O559" s="50"/>
      <c r="P559" s="49">
        <v>0</v>
      </c>
      <c r="Q559" s="50"/>
      <c r="R559" s="49">
        <v>130165035.09</v>
      </c>
      <c r="S559" s="50"/>
      <c r="T559" s="50"/>
      <c r="U559" s="49">
        <v>278890993.91000003</v>
      </c>
      <c r="V559" s="50"/>
      <c r="W559" s="15">
        <v>278890993.91000003</v>
      </c>
      <c r="X559" s="49">
        <v>25000000</v>
      </c>
      <c r="Y559" s="50"/>
    </row>
    <row r="560" spans="2:25" x14ac:dyDescent="0.35">
      <c r="B560" s="55" t="s">
        <v>294</v>
      </c>
      <c r="C560" s="50"/>
      <c r="D560" s="50"/>
      <c r="E560" s="50"/>
      <c r="F560" s="50"/>
      <c r="G560" s="8" t="s">
        <v>243</v>
      </c>
      <c r="H560" s="8" t="s">
        <v>243</v>
      </c>
      <c r="J560" s="8" t="s">
        <v>243</v>
      </c>
      <c r="K560" s="8" t="s">
        <v>243</v>
      </c>
      <c r="L560" s="7" t="s">
        <v>295</v>
      </c>
      <c r="M560" s="9">
        <v>2390737930</v>
      </c>
      <c r="N560" s="56">
        <v>2302106431</v>
      </c>
      <c r="O560" s="50"/>
      <c r="P560" s="56">
        <v>79317463.319999993</v>
      </c>
      <c r="Q560" s="50"/>
      <c r="R560" s="56">
        <v>888622891.66999996</v>
      </c>
      <c r="S560" s="50"/>
      <c r="T560" s="50"/>
      <c r="U560" s="56">
        <v>939021114.97000003</v>
      </c>
      <c r="V560" s="50"/>
      <c r="W560" s="9">
        <v>923639603.37</v>
      </c>
      <c r="X560" s="56">
        <v>395144961.04000002</v>
      </c>
      <c r="Y560" s="50"/>
    </row>
    <row r="561" spans="2:25" x14ac:dyDescent="0.35">
      <c r="B561" s="53" t="s">
        <v>296</v>
      </c>
      <c r="C561" s="50"/>
      <c r="D561" s="50"/>
      <c r="E561" s="50"/>
      <c r="F561" s="50"/>
      <c r="G561" s="11" t="s">
        <v>243</v>
      </c>
      <c r="H561" s="11" t="s">
        <v>243</v>
      </c>
      <c r="J561" s="11" t="s">
        <v>243</v>
      </c>
      <c r="K561" s="11" t="s">
        <v>243</v>
      </c>
      <c r="L561" s="10" t="s">
        <v>297</v>
      </c>
      <c r="M561" s="12">
        <v>1293672446</v>
      </c>
      <c r="N561" s="54">
        <v>1180040947</v>
      </c>
      <c r="O561" s="50"/>
      <c r="P561" s="54">
        <v>0</v>
      </c>
      <c r="Q561" s="50"/>
      <c r="R561" s="54">
        <v>455213535.73000002</v>
      </c>
      <c r="S561" s="50"/>
      <c r="T561" s="50"/>
      <c r="U561" s="54">
        <v>544104165.61000001</v>
      </c>
      <c r="V561" s="50"/>
      <c r="W561" s="12">
        <v>536221042.02999997</v>
      </c>
      <c r="X561" s="54">
        <v>180723245.66</v>
      </c>
      <c r="Y561" s="50"/>
    </row>
    <row r="562" spans="2:25" x14ac:dyDescent="0.35">
      <c r="B562" s="52" t="s">
        <v>53</v>
      </c>
      <c r="C562" s="50"/>
      <c r="D562" s="50"/>
      <c r="E562" s="50"/>
      <c r="F562" s="50"/>
      <c r="G562" s="14" t="s">
        <v>14</v>
      </c>
      <c r="H562" s="14">
        <v>1120</v>
      </c>
      <c r="J562" s="14">
        <v>1320</v>
      </c>
      <c r="K562" s="14"/>
      <c r="L562" s="13" t="s">
        <v>54</v>
      </c>
      <c r="M562" s="15">
        <v>1073099418</v>
      </c>
      <c r="N562" s="49">
        <v>1048099418</v>
      </c>
      <c r="O562" s="50"/>
      <c r="P562" s="49">
        <v>0</v>
      </c>
      <c r="Q562" s="50"/>
      <c r="R562" s="49">
        <v>388129321.81</v>
      </c>
      <c r="S562" s="50"/>
      <c r="T562" s="50"/>
      <c r="U562" s="49">
        <v>495638053.76999998</v>
      </c>
      <c r="V562" s="50"/>
      <c r="W562" s="15">
        <v>495638053.76999998</v>
      </c>
      <c r="X562" s="49">
        <v>164332042.41999999</v>
      </c>
      <c r="Y562" s="50"/>
    </row>
    <row r="563" spans="2:25" x14ac:dyDescent="0.35">
      <c r="B563" s="52" t="s">
        <v>55</v>
      </c>
      <c r="C563" s="50"/>
      <c r="D563" s="50"/>
      <c r="E563" s="50"/>
      <c r="F563" s="50"/>
      <c r="G563" s="14" t="s">
        <v>14</v>
      </c>
      <c r="H563" s="14">
        <v>1120</v>
      </c>
      <c r="J563" s="14">
        <v>1320</v>
      </c>
      <c r="K563" s="14"/>
      <c r="L563" s="13" t="s">
        <v>56</v>
      </c>
      <c r="M563" s="15">
        <v>220573028</v>
      </c>
      <c r="N563" s="49">
        <v>131941529</v>
      </c>
      <c r="O563" s="50"/>
      <c r="P563" s="49">
        <v>0</v>
      </c>
      <c r="Q563" s="50"/>
      <c r="R563" s="49">
        <v>67084213.920000002</v>
      </c>
      <c r="S563" s="50"/>
      <c r="T563" s="50"/>
      <c r="U563" s="49">
        <v>48466111.840000004</v>
      </c>
      <c r="V563" s="50"/>
      <c r="W563" s="15">
        <v>40582988.259999998</v>
      </c>
      <c r="X563" s="49">
        <v>16391203.24</v>
      </c>
      <c r="Y563" s="50"/>
    </row>
    <row r="564" spans="2:25" x14ac:dyDescent="0.35">
      <c r="B564" s="53" t="s">
        <v>298</v>
      </c>
      <c r="C564" s="50"/>
      <c r="D564" s="50"/>
      <c r="E564" s="50"/>
      <c r="F564" s="50"/>
      <c r="G564" s="11" t="s">
        <v>243</v>
      </c>
      <c r="H564" s="11" t="s">
        <v>243</v>
      </c>
      <c r="J564" s="11" t="s">
        <v>243</v>
      </c>
      <c r="K564" s="11" t="s">
        <v>243</v>
      </c>
      <c r="L564" s="10" t="s">
        <v>299</v>
      </c>
      <c r="M564" s="12">
        <v>313711313</v>
      </c>
      <c r="N564" s="54">
        <v>311741282</v>
      </c>
      <c r="O564" s="50"/>
      <c r="P564" s="54">
        <v>0</v>
      </c>
      <c r="Q564" s="50"/>
      <c r="R564" s="54">
        <v>133635216.2</v>
      </c>
      <c r="S564" s="50"/>
      <c r="T564" s="50"/>
      <c r="U564" s="54">
        <v>144128046.99000001</v>
      </c>
      <c r="V564" s="50"/>
      <c r="W564" s="12">
        <v>143382633.63999999</v>
      </c>
      <c r="X564" s="54">
        <v>33978018.810000002</v>
      </c>
      <c r="Y564" s="50"/>
    </row>
    <row r="565" spans="2:25" x14ac:dyDescent="0.35">
      <c r="B565" s="52" t="s">
        <v>61</v>
      </c>
      <c r="C565" s="50"/>
      <c r="D565" s="50"/>
      <c r="E565" s="50"/>
      <c r="F565" s="50"/>
      <c r="G565" s="14" t="s">
        <v>14</v>
      </c>
      <c r="H565" s="14">
        <v>1120</v>
      </c>
      <c r="J565" s="14">
        <v>1320</v>
      </c>
      <c r="K565" s="14"/>
      <c r="L565" s="13" t="s">
        <v>62</v>
      </c>
      <c r="M565" s="15">
        <v>60702243</v>
      </c>
      <c r="N565" s="49">
        <v>60702243</v>
      </c>
      <c r="O565" s="50"/>
      <c r="P565" s="49">
        <v>0</v>
      </c>
      <c r="Q565" s="50"/>
      <c r="R565" s="49">
        <v>22511625.960000001</v>
      </c>
      <c r="S565" s="50"/>
      <c r="T565" s="50"/>
      <c r="U565" s="49">
        <v>37827400.039999999</v>
      </c>
      <c r="V565" s="50"/>
      <c r="W565" s="15">
        <v>37827400.039999999</v>
      </c>
      <c r="X565" s="49">
        <v>363217</v>
      </c>
      <c r="Y565" s="50"/>
    </row>
    <row r="566" spans="2:25" x14ac:dyDescent="0.35">
      <c r="B566" s="52" t="s">
        <v>63</v>
      </c>
      <c r="C566" s="50"/>
      <c r="D566" s="50"/>
      <c r="E566" s="50"/>
      <c r="F566" s="50"/>
      <c r="G566" s="14" t="s">
        <v>14</v>
      </c>
      <c r="H566" s="14">
        <v>1120</v>
      </c>
      <c r="J566" s="14">
        <v>1320</v>
      </c>
      <c r="K566" s="14"/>
      <c r="L566" s="13" t="s">
        <v>64</v>
      </c>
      <c r="M566" s="15">
        <v>115843325</v>
      </c>
      <c r="N566" s="49">
        <v>115843325</v>
      </c>
      <c r="O566" s="50"/>
      <c r="P566" s="49">
        <v>0</v>
      </c>
      <c r="Q566" s="50"/>
      <c r="R566" s="49">
        <v>63634353.609999999</v>
      </c>
      <c r="S566" s="50"/>
      <c r="T566" s="50"/>
      <c r="U566" s="49">
        <v>52208971.390000001</v>
      </c>
      <c r="V566" s="50"/>
      <c r="W566" s="15">
        <v>51463558.039999999</v>
      </c>
      <c r="X566" s="49">
        <v>0</v>
      </c>
      <c r="Y566" s="50"/>
    </row>
    <row r="567" spans="2:25" x14ac:dyDescent="0.35">
      <c r="B567" s="52" t="s">
        <v>65</v>
      </c>
      <c r="C567" s="50"/>
      <c r="D567" s="50"/>
      <c r="E567" s="50"/>
      <c r="F567" s="50"/>
      <c r="G567" s="14" t="s">
        <v>14</v>
      </c>
      <c r="H567" s="14">
        <v>1120</v>
      </c>
      <c r="J567" s="14">
        <v>1320</v>
      </c>
      <c r="K567" s="14"/>
      <c r="L567" s="13" t="s">
        <v>66</v>
      </c>
      <c r="M567" s="15">
        <v>50000</v>
      </c>
      <c r="N567" s="49">
        <v>50000</v>
      </c>
      <c r="O567" s="50"/>
      <c r="P567" s="49">
        <v>0</v>
      </c>
      <c r="Q567" s="50"/>
      <c r="R567" s="49">
        <v>25000</v>
      </c>
      <c r="S567" s="50"/>
      <c r="T567" s="50"/>
      <c r="U567" s="49">
        <v>0</v>
      </c>
      <c r="V567" s="50"/>
      <c r="W567" s="15">
        <v>0</v>
      </c>
      <c r="X567" s="49">
        <v>25000</v>
      </c>
      <c r="Y567" s="50"/>
    </row>
    <row r="568" spans="2:25" x14ac:dyDescent="0.35">
      <c r="B568" s="52" t="s">
        <v>67</v>
      </c>
      <c r="C568" s="50"/>
      <c r="D568" s="50"/>
      <c r="E568" s="50"/>
      <c r="F568" s="50"/>
      <c r="G568" s="14" t="s">
        <v>14</v>
      </c>
      <c r="H568" s="14">
        <v>1120</v>
      </c>
      <c r="J568" s="14">
        <v>1320</v>
      </c>
      <c r="K568" s="14"/>
      <c r="L568" s="13" t="s">
        <v>68</v>
      </c>
      <c r="M568" s="15">
        <v>130415745</v>
      </c>
      <c r="N568" s="49">
        <v>128445714</v>
      </c>
      <c r="O568" s="50"/>
      <c r="P568" s="49">
        <v>0</v>
      </c>
      <c r="Q568" s="50"/>
      <c r="R568" s="49">
        <v>47220696.630000003</v>
      </c>
      <c r="S568" s="50"/>
      <c r="T568" s="50"/>
      <c r="U568" s="49">
        <v>53635215.560000002</v>
      </c>
      <c r="V568" s="50"/>
      <c r="W568" s="15">
        <v>53635215.560000002</v>
      </c>
      <c r="X568" s="49">
        <v>27589801.809999999</v>
      </c>
      <c r="Y568" s="50"/>
    </row>
    <row r="569" spans="2:25" x14ac:dyDescent="0.35">
      <c r="B569" s="52" t="s">
        <v>69</v>
      </c>
      <c r="C569" s="50"/>
      <c r="D569" s="50"/>
      <c r="E569" s="50"/>
      <c r="F569" s="50"/>
      <c r="G569" s="14" t="s">
        <v>14</v>
      </c>
      <c r="H569" s="14">
        <v>1120</v>
      </c>
      <c r="J569" s="14">
        <v>1320</v>
      </c>
      <c r="K569" s="14"/>
      <c r="L569" s="13" t="s">
        <v>70</v>
      </c>
      <c r="M569" s="15">
        <v>6700000</v>
      </c>
      <c r="N569" s="49">
        <v>6700000</v>
      </c>
      <c r="O569" s="50"/>
      <c r="P569" s="49">
        <v>0</v>
      </c>
      <c r="Q569" s="50"/>
      <c r="R569" s="49">
        <v>243540</v>
      </c>
      <c r="S569" s="50"/>
      <c r="T569" s="50"/>
      <c r="U569" s="49">
        <v>456460</v>
      </c>
      <c r="V569" s="50"/>
      <c r="W569" s="15">
        <v>456460</v>
      </c>
      <c r="X569" s="49">
        <v>6000000</v>
      </c>
      <c r="Y569" s="50"/>
    </row>
    <row r="570" spans="2:25" x14ac:dyDescent="0.35">
      <c r="B570" s="53" t="s">
        <v>300</v>
      </c>
      <c r="C570" s="50"/>
      <c r="D570" s="50"/>
      <c r="E570" s="50"/>
      <c r="F570" s="50"/>
      <c r="G570" s="11" t="s">
        <v>243</v>
      </c>
      <c r="H570" s="11" t="s">
        <v>243</v>
      </c>
      <c r="J570" s="11" t="s">
        <v>243</v>
      </c>
      <c r="K570" s="11" t="s">
        <v>243</v>
      </c>
      <c r="L570" s="10" t="s">
        <v>301</v>
      </c>
      <c r="M570" s="12">
        <v>43717604</v>
      </c>
      <c r="N570" s="54">
        <v>43717604</v>
      </c>
      <c r="O570" s="50"/>
      <c r="P570" s="54">
        <v>0</v>
      </c>
      <c r="Q570" s="50"/>
      <c r="R570" s="54">
        <v>15601334.220000001</v>
      </c>
      <c r="S570" s="50"/>
      <c r="T570" s="50"/>
      <c r="U570" s="54">
        <v>17476118.079999998</v>
      </c>
      <c r="V570" s="50"/>
      <c r="W570" s="12">
        <v>17358934.98</v>
      </c>
      <c r="X570" s="54">
        <v>10640151.699999999</v>
      </c>
      <c r="Y570" s="50"/>
    </row>
    <row r="571" spans="2:25" x14ac:dyDescent="0.35">
      <c r="B571" s="52" t="s">
        <v>75</v>
      </c>
      <c r="C571" s="50"/>
      <c r="D571" s="50"/>
      <c r="E571" s="50"/>
      <c r="F571" s="50"/>
      <c r="G571" s="14" t="s">
        <v>14</v>
      </c>
      <c r="H571" s="14">
        <v>1120</v>
      </c>
      <c r="J571" s="14">
        <v>1320</v>
      </c>
      <c r="K571" s="14"/>
      <c r="L571" s="13" t="s">
        <v>76</v>
      </c>
      <c r="M571" s="15">
        <v>42993604</v>
      </c>
      <c r="N571" s="49">
        <v>42993604</v>
      </c>
      <c r="O571" s="50"/>
      <c r="P571" s="49">
        <v>0</v>
      </c>
      <c r="Q571" s="50"/>
      <c r="R571" s="49">
        <v>15398444.02</v>
      </c>
      <c r="S571" s="50"/>
      <c r="T571" s="50"/>
      <c r="U571" s="49">
        <v>17298811.280000001</v>
      </c>
      <c r="V571" s="50"/>
      <c r="W571" s="15">
        <v>17181628.18</v>
      </c>
      <c r="X571" s="49">
        <v>10296348.699999999</v>
      </c>
      <c r="Y571" s="50"/>
    </row>
    <row r="572" spans="2:25" x14ac:dyDescent="0.35">
      <c r="B572" s="52" t="s">
        <v>77</v>
      </c>
      <c r="C572" s="50"/>
      <c r="D572" s="50"/>
      <c r="E572" s="50"/>
      <c r="F572" s="50"/>
      <c r="G572" s="14" t="s">
        <v>14</v>
      </c>
      <c r="H572" s="14">
        <v>1120</v>
      </c>
      <c r="J572" s="14">
        <v>1320</v>
      </c>
      <c r="K572" s="14"/>
      <c r="L572" s="13" t="s">
        <v>78</v>
      </c>
      <c r="M572" s="15">
        <v>424000</v>
      </c>
      <c r="N572" s="49">
        <v>424000</v>
      </c>
      <c r="O572" s="50"/>
      <c r="P572" s="49">
        <v>0</v>
      </c>
      <c r="Q572" s="50"/>
      <c r="R572" s="49">
        <v>1100</v>
      </c>
      <c r="S572" s="50"/>
      <c r="T572" s="50"/>
      <c r="U572" s="49">
        <v>79100</v>
      </c>
      <c r="V572" s="50"/>
      <c r="W572" s="15">
        <v>79100</v>
      </c>
      <c r="X572" s="49">
        <v>343800</v>
      </c>
      <c r="Y572" s="50"/>
    </row>
    <row r="573" spans="2:25" x14ac:dyDescent="0.35">
      <c r="B573" s="52" t="s">
        <v>83</v>
      </c>
      <c r="C573" s="50"/>
      <c r="D573" s="50"/>
      <c r="E573" s="50"/>
      <c r="F573" s="50"/>
      <c r="G573" s="14" t="s">
        <v>14</v>
      </c>
      <c r="H573" s="14">
        <v>1120</v>
      </c>
      <c r="J573" s="14">
        <v>1320</v>
      </c>
      <c r="K573" s="14" t="s">
        <v>15</v>
      </c>
      <c r="L573" s="13" t="s">
        <v>84</v>
      </c>
      <c r="M573" s="15">
        <v>300000</v>
      </c>
      <c r="N573" s="49">
        <v>300000</v>
      </c>
      <c r="O573" s="50"/>
      <c r="P573" s="49">
        <v>0</v>
      </c>
      <c r="Q573" s="50"/>
      <c r="R573" s="49">
        <v>201790.2</v>
      </c>
      <c r="S573" s="50"/>
      <c r="T573" s="50"/>
      <c r="U573" s="49">
        <v>98206.8</v>
      </c>
      <c r="V573" s="50"/>
      <c r="W573" s="15">
        <v>98206.8</v>
      </c>
      <c r="X573" s="49">
        <v>3</v>
      </c>
      <c r="Y573" s="50"/>
    </row>
    <row r="574" spans="2:25" x14ac:dyDescent="0.35">
      <c r="B574" s="53" t="s">
        <v>302</v>
      </c>
      <c r="C574" s="50"/>
      <c r="D574" s="50"/>
      <c r="E574" s="50"/>
      <c r="F574" s="50"/>
      <c r="G574" s="11" t="s">
        <v>243</v>
      </c>
      <c r="H574" s="11" t="s">
        <v>243</v>
      </c>
      <c r="J574" s="11" t="s">
        <v>243</v>
      </c>
      <c r="K574" s="11" t="s">
        <v>243</v>
      </c>
      <c r="L574" s="10" t="s">
        <v>303</v>
      </c>
      <c r="M574" s="12">
        <v>479695654</v>
      </c>
      <c r="N574" s="54">
        <v>477662305</v>
      </c>
      <c r="O574" s="50"/>
      <c r="P574" s="54">
        <v>29949235.68</v>
      </c>
      <c r="Q574" s="50"/>
      <c r="R574" s="54">
        <v>192167085.86000001</v>
      </c>
      <c r="S574" s="50"/>
      <c r="T574" s="50"/>
      <c r="U574" s="54">
        <v>192234987.83000001</v>
      </c>
      <c r="V574" s="50"/>
      <c r="W574" s="12">
        <v>185861536.25999999</v>
      </c>
      <c r="X574" s="54">
        <v>63310995.630000003</v>
      </c>
      <c r="Y574" s="50"/>
    </row>
    <row r="575" spans="2:25" x14ac:dyDescent="0.35">
      <c r="B575" s="52" t="s">
        <v>95</v>
      </c>
      <c r="C575" s="50"/>
      <c r="D575" s="50"/>
      <c r="E575" s="50"/>
      <c r="F575" s="50"/>
      <c r="G575" s="14" t="s">
        <v>14</v>
      </c>
      <c r="H575" s="14">
        <v>1120</v>
      </c>
      <c r="J575" s="14">
        <v>1320</v>
      </c>
      <c r="K575" s="14"/>
      <c r="L575" s="13" t="s">
        <v>96</v>
      </c>
      <c r="M575" s="15">
        <v>463639352</v>
      </c>
      <c r="N575" s="49">
        <v>461606003</v>
      </c>
      <c r="O575" s="50"/>
      <c r="P575" s="49">
        <v>29949235.68</v>
      </c>
      <c r="Q575" s="50"/>
      <c r="R575" s="49">
        <v>190279298.69</v>
      </c>
      <c r="S575" s="50"/>
      <c r="T575" s="50"/>
      <c r="U575" s="49">
        <v>188988937.80000001</v>
      </c>
      <c r="V575" s="50"/>
      <c r="W575" s="15">
        <v>182621027.03999999</v>
      </c>
      <c r="X575" s="49">
        <v>52388530.829999998</v>
      </c>
      <c r="Y575" s="50"/>
    </row>
    <row r="576" spans="2:25" x14ac:dyDescent="0.35">
      <c r="B576" s="52" t="s">
        <v>97</v>
      </c>
      <c r="C576" s="50"/>
      <c r="D576" s="50"/>
      <c r="E576" s="50"/>
      <c r="F576" s="50"/>
      <c r="G576" s="14" t="s">
        <v>14</v>
      </c>
      <c r="H576" s="14">
        <v>1120</v>
      </c>
      <c r="J576" s="14">
        <v>1320</v>
      </c>
      <c r="K576" s="14"/>
      <c r="L576" s="13" t="s">
        <v>98</v>
      </c>
      <c r="M576" s="15">
        <v>16056302</v>
      </c>
      <c r="N576" s="49">
        <v>16056302</v>
      </c>
      <c r="O576" s="50"/>
      <c r="P576" s="49">
        <v>0</v>
      </c>
      <c r="Q576" s="50"/>
      <c r="R576" s="49">
        <v>1887787.17</v>
      </c>
      <c r="S576" s="50"/>
      <c r="T576" s="50"/>
      <c r="U576" s="49">
        <v>3246050.03</v>
      </c>
      <c r="V576" s="50"/>
      <c r="W576" s="15">
        <v>3240509.22</v>
      </c>
      <c r="X576" s="49">
        <v>10922464.800000001</v>
      </c>
      <c r="Y576" s="50"/>
    </row>
    <row r="577" spans="2:25" x14ac:dyDescent="0.35">
      <c r="B577" s="53" t="s">
        <v>304</v>
      </c>
      <c r="C577" s="50"/>
      <c r="D577" s="50"/>
      <c r="E577" s="50"/>
      <c r="F577" s="50"/>
      <c r="G577" s="11" t="s">
        <v>243</v>
      </c>
      <c r="H577" s="11" t="s">
        <v>243</v>
      </c>
      <c r="J577" s="11" t="s">
        <v>243</v>
      </c>
      <c r="K577" s="11" t="s">
        <v>243</v>
      </c>
      <c r="L577" s="10" t="s">
        <v>305</v>
      </c>
      <c r="M577" s="12">
        <v>82984855</v>
      </c>
      <c r="N577" s="54">
        <v>88984855</v>
      </c>
      <c r="O577" s="50"/>
      <c r="P577" s="54">
        <v>1331132</v>
      </c>
      <c r="Q577" s="50"/>
      <c r="R577" s="54">
        <v>22995829.16</v>
      </c>
      <c r="S577" s="50"/>
      <c r="T577" s="50"/>
      <c r="U577" s="54">
        <v>32010185.84</v>
      </c>
      <c r="V577" s="50"/>
      <c r="W577" s="12">
        <v>31747845.84</v>
      </c>
      <c r="X577" s="54">
        <v>32647708</v>
      </c>
      <c r="Y577" s="50"/>
    </row>
    <row r="578" spans="2:25" x14ac:dyDescent="0.35">
      <c r="B578" s="52" t="s">
        <v>99</v>
      </c>
      <c r="C578" s="50"/>
      <c r="D578" s="50"/>
      <c r="E578" s="50"/>
      <c r="F578" s="50"/>
      <c r="G578" s="14" t="s">
        <v>14</v>
      </c>
      <c r="H578" s="14">
        <v>1120</v>
      </c>
      <c r="J578" s="14">
        <v>1320</v>
      </c>
      <c r="K578" s="14"/>
      <c r="L578" s="13" t="s">
        <v>100</v>
      </c>
      <c r="M578" s="15">
        <v>15217600</v>
      </c>
      <c r="N578" s="49">
        <v>21217600</v>
      </c>
      <c r="O578" s="50"/>
      <c r="P578" s="49">
        <v>0</v>
      </c>
      <c r="Q578" s="50"/>
      <c r="R578" s="49">
        <v>6319229</v>
      </c>
      <c r="S578" s="50"/>
      <c r="T578" s="50"/>
      <c r="U578" s="49">
        <v>8805786</v>
      </c>
      <c r="V578" s="50"/>
      <c r="W578" s="15">
        <v>8746846</v>
      </c>
      <c r="X578" s="49">
        <v>6092585</v>
      </c>
      <c r="Y578" s="50"/>
    </row>
    <row r="579" spans="2:25" x14ac:dyDescent="0.35">
      <c r="B579" s="52" t="s">
        <v>101</v>
      </c>
      <c r="C579" s="50"/>
      <c r="D579" s="50"/>
      <c r="E579" s="50"/>
      <c r="F579" s="50"/>
      <c r="G579" s="14" t="s">
        <v>14</v>
      </c>
      <c r="H579" s="14">
        <v>1120</v>
      </c>
      <c r="J579" s="14">
        <v>1320</v>
      </c>
      <c r="K579" s="14"/>
      <c r="L579" s="13" t="s">
        <v>102</v>
      </c>
      <c r="M579" s="15">
        <v>54076120</v>
      </c>
      <c r="N579" s="49">
        <v>54076120</v>
      </c>
      <c r="O579" s="50"/>
      <c r="P579" s="49">
        <v>0</v>
      </c>
      <c r="Q579" s="50"/>
      <c r="R579" s="49">
        <v>15001046</v>
      </c>
      <c r="S579" s="50"/>
      <c r="T579" s="50"/>
      <c r="U579" s="49">
        <v>21719954</v>
      </c>
      <c r="V579" s="50"/>
      <c r="W579" s="15">
        <v>21516554</v>
      </c>
      <c r="X579" s="49">
        <v>17355120</v>
      </c>
      <c r="Y579" s="50"/>
    </row>
    <row r="580" spans="2:25" x14ac:dyDescent="0.35">
      <c r="B580" s="52" t="s">
        <v>103</v>
      </c>
      <c r="C580" s="50"/>
      <c r="D580" s="50"/>
      <c r="E580" s="50"/>
      <c r="F580" s="50"/>
      <c r="G580" s="14" t="s">
        <v>14</v>
      </c>
      <c r="H580" s="14">
        <v>1120</v>
      </c>
      <c r="J580" s="14">
        <v>1320</v>
      </c>
      <c r="K580" s="14"/>
      <c r="L580" s="13" t="s">
        <v>104</v>
      </c>
      <c r="M580" s="15">
        <v>7862942</v>
      </c>
      <c r="N580" s="49">
        <v>7862942</v>
      </c>
      <c r="O580" s="50"/>
      <c r="P580" s="49">
        <v>1331132</v>
      </c>
      <c r="Q580" s="50"/>
      <c r="R580" s="49">
        <v>817400.44</v>
      </c>
      <c r="S580" s="50"/>
      <c r="T580" s="50"/>
      <c r="U580" s="49">
        <v>714409.56</v>
      </c>
      <c r="V580" s="50"/>
      <c r="W580" s="15">
        <v>714409.56</v>
      </c>
      <c r="X580" s="49">
        <v>5000000</v>
      </c>
      <c r="Y580" s="50"/>
    </row>
    <row r="581" spans="2:25" x14ac:dyDescent="0.35">
      <c r="B581" s="52" t="s">
        <v>105</v>
      </c>
      <c r="C581" s="50"/>
      <c r="D581" s="50"/>
      <c r="E581" s="50"/>
      <c r="F581" s="50"/>
      <c r="G581" s="14" t="s">
        <v>14</v>
      </c>
      <c r="H581" s="14">
        <v>1120</v>
      </c>
      <c r="J581" s="14">
        <v>1320</v>
      </c>
      <c r="K581" s="14"/>
      <c r="L581" s="13" t="s">
        <v>106</v>
      </c>
      <c r="M581" s="15">
        <v>5828193</v>
      </c>
      <c r="N581" s="49">
        <v>5828193</v>
      </c>
      <c r="O581" s="50"/>
      <c r="P581" s="49">
        <v>0</v>
      </c>
      <c r="Q581" s="50"/>
      <c r="R581" s="49">
        <v>858153.72</v>
      </c>
      <c r="S581" s="50"/>
      <c r="T581" s="50"/>
      <c r="U581" s="49">
        <v>770036.28</v>
      </c>
      <c r="V581" s="50"/>
      <c r="W581" s="15">
        <v>770036.28</v>
      </c>
      <c r="X581" s="49">
        <v>4200003</v>
      </c>
      <c r="Y581" s="50"/>
    </row>
    <row r="582" spans="2:25" x14ac:dyDescent="0.35">
      <c r="B582" s="53" t="s">
        <v>308</v>
      </c>
      <c r="C582" s="50"/>
      <c r="D582" s="50"/>
      <c r="E582" s="50"/>
      <c r="F582" s="50"/>
      <c r="G582" s="11" t="s">
        <v>243</v>
      </c>
      <c r="H582" s="11" t="s">
        <v>243</v>
      </c>
      <c r="J582" s="11" t="s">
        <v>243</v>
      </c>
      <c r="K582" s="11" t="s">
        <v>243</v>
      </c>
      <c r="L582" s="10" t="s">
        <v>309</v>
      </c>
      <c r="M582" s="12">
        <v>10630000</v>
      </c>
      <c r="N582" s="54">
        <v>10630000</v>
      </c>
      <c r="O582" s="50"/>
      <c r="P582" s="54">
        <v>0</v>
      </c>
      <c r="Q582" s="50"/>
      <c r="R582" s="54">
        <v>437116.85</v>
      </c>
      <c r="S582" s="50"/>
      <c r="T582" s="50"/>
      <c r="U582" s="54">
        <v>1072883.1499999999</v>
      </c>
      <c r="V582" s="50"/>
      <c r="W582" s="12">
        <v>1072883.1499999999</v>
      </c>
      <c r="X582" s="54">
        <v>9120000</v>
      </c>
      <c r="Y582" s="50"/>
    </row>
    <row r="583" spans="2:25" x14ac:dyDescent="0.35">
      <c r="B583" s="52" t="s">
        <v>109</v>
      </c>
      <c r="C583" s="50"/>
      <c r="D583" s="50"/>
      <c r="E583" s="50"/>
      <c r="F583" s="50"/>
      <c r="G583" s="14" t="s">
        <v>14</v>
      </c>
      <c r="H583" s="14">
        <v>1120</v>
      </c>
      <c r="J583" s="14">
        <v>1320</v>
      </c>
      <c r="K583" s="14" t="s">
        <v>15</v>
      </c>
      <c r="L583" s="13" t="s">
        <v>110</v>
      </c>
      <c r="M583" s="15">
        <v>10352000</v>
      </c>
      <c r="N583" s="49">
        <v>10352000</v>
      </c>
      <c r="O583" s="50"/>
      <c r="P583" s="49">
        <v>0</v>
      </c>
      <c r="Q583" s="50"/>
      <c r="R583" s="49">
        <v>437116.85</v>
      </c>
      <c r="S583" s="50"/>
      <c r="T583" s="50"/>
      <c r="U583" s="49">
        <v>1072883.1499999999</v>
      </c>
      <c r="V583" s="50"/>
      <c r="W583" s="15">
        <v>1072883.1499999999</v>
      </c>
      <c r="X583" s="49">
        <v>8842000</v>
      </c>
      <c r="Y583" s="50"/>
    </row>
    <row r="584" spans="2:25" x14ac:dyDescent="0.35">
      <c r="B584" s="52" t="s">
        <v>111</v>
      </c>
      <c r="C584" s="50"/>
      <c r="D584" s="50"/>
      <c r="E584" s="50"/>
      <c r="F584" s="50"/>
      <c r="G584" s="14" t="s">
        <v>14</v>
      </c>
      <c r="H584" s="14">
        <v>1120</v>
      </c>
      <c r="J584" s="14">
        <v>1320</v>
      </c>
      <c r="K584" s="14"/>
      <c r="L584" s="13" t="s">
        <v>112</v>
      </c>
      <c r="M584" s="15">
        <v>278000</v>
      </c>
      <c r="N584" s="49">
        <v>278000</v>
      </c>
      <c r="O584" s="50"/>
      <c r="P584" s="49">
        <v>0</v>
      </c>
      <c r="Q584" s="50"/>
      <c r="R584" s="49">
        <v>0</v>
      </c>
      <c r="S584" s="50"/>
      <c r="T584" s="50"/>
      <c r="U584" s="49">
        <v>0</v>
      </c>
      <c r="V584" s="50"/>
      <c r="W584" s="15">
        <v>0</v>
      </c>
      <c r="X584" s="49">
        <v>278000</v>
      </c>
      <c r="Y584" s="50"/>
    </row>
    <row r="585" spans="2:25" x14ac:dyDescent="0.35">
      <c r="B585" s="53" t="s">
        <v>310</v>
      </c>
      <c r="C585" s="50"/>
      <c r="D585" s="50"/>
      <c r="E585" s="50"/>
      <c r="F585" s="50"/>
      <c r="G585" s="11" t="s">
        <v>243</v>
      </c>
      <c r="H585" s="11" t="s">
        <v>243</v>
      </c>
      <c r="J585" s="11" t="s">
        <v>243</v>
      </c>
      <c r="K585" s="11" t="s">
        <v>243</v>
      </c>
      <c r="L585" s="10" t="s">
        <v>311</v>
      </c>
      <c r="M585" s="12">
        <v>159610766</v>
      </c>
      <c r="N585" s="54">
        <v>185610766</v>
      </c>
      <c r="O585" s="50"/>
      <c r="P585" s="54">
        <v>48037095.640000001</v>
      </c>
      <c r="Q585" s="50"/>
      <c r="R585" s="54">
        <v>68572773.650000006</v>
      </c>
      <c r="S585" s="50"/>
      <c r="T585" s="50"/>
      <c r="U585" s="54">
        <v>7994727.4699999997</v>
      </c>
      <c r="V585" s="50"/>
      <c r="W585" s="12">
        <v>7994727.4699999997</v>
      </c>
      <c r="X585" s="54">
        <v>61006169.240000002</v>
      </c>
      <c r="Y585" s="50"/>
    </row>
    <row r="586" spans="2:25" x14ac:dyDescent="0.35">
      <c r="B586" s="52" t="s">
        <v>113</v>
      </c>
      <c r="C586" s="50"/>
      <c r="D586" s="50"/>
      <c r="E586" s="50"/>
      <c r="F586" s="50"/>
      <c r="G586" s="14" t="s">
        <v>14</v>
      </c>
      <c r="H586" s="14">
        <v>1120</v>
      </c>
      <c r="J586" s="14">
        <v>1320</v>
      </c>
      <c r="K586" s="14"/>
      <c r="L586" s="13" t="s">
        <v>114</v>
      </c>
      <c r="M586" s="15">
        <v>136317480</v>
      </c>
      <c r="N586" s="49">
        <v>152817480</v>
      </c>
      <c r="O586" s="50"/>
      <c r="P586" s="49">
        <v>48025815.640000001</v>
      </c>
      <c r="Q586" s="50"/>
      <c r="R586" s="49">
        <v>61689265.210000001</v>
      </c>
      <c r="S586" s="50"/>
      <c r="T586" s="50"/>
      <c r="U586" s="49">
        <v>5484896.1699999999</v>
      </c>
      <c r="V586" s="50"/>
      <c r="W586" s="15">
        <v>5484896.1699999999</v>
      </c>
      <c r="X586" s="49">
        <v>37617502.979999997</v>
      </c>
      <c r="Y586" s="50"/>
    </row>
    <row r="587" spans="2:25" x14ac:dyDescent="0.35">
      <c r="B587" s="52" t="s">
        <v>121</v>
      </c>
      <c r="C587" s="50"/>
      <c r="D587" s="50"/>
      <c r="E587" s="50"/>
      <c r="F587" s="50"/>
      <c r="G587" s="14" t="s">
        <v>14</v>
      </c>
      <c r="H587" s="14">
        <v>1120</v>
      </c>
      <c r="J587" s="14">
        <v>1320</v>
      </c>
      <c r="K587" s="14"/>
      <c r="L587" s="13" t="s">
        <v>122</v>
      </c>
      <c r="M587" s="15">
        <v>11644800</v>
      </c>
      <c r="N587" s="49">
        <v>18144800</v>
      </c>
      <c r="O587" s="50"/>
      <c r="P587" s="49">
        <v>0</v>
      </c>
      <c r="Q587" s="50"/>
      <c r="R587" s="49">
        <v>704695.08</v>
      </c>
      <c r="S587" s="50"/>
      <c r="T587" s="50"/>
      <c r="U587" s="49">
        <v>975220.19</v>
      </c>
      <c r="V587" s="50"/>
      <c r="W587" s="15">
        <v>975220.19</v>
      </c>
      <c r="X587" s="49">
        <v>16464884.73</v>
      </c>
      <c r="Y587" s="50"/>
    </row>
    <row r="588" spans="2:25" ht="20" x14ac:dyDescent="0.35">
      <c r="B588" s="52" t="s">
        <v>123</v>
      </c>
      <c r="C588" s="50"/>
      <c r="D588" s="50"/>
      <c r="E588" s="50"/>
      <c r="F588" s="50"/>
      <c r="G588" s="14" t="s">
        <v>14</v>
      </c>
      <c r="H588" s="14">
        <v>1120</v>
      </c>
      <c r="J588" s="14">
        <v>1320</v>
      </c>
      <c r="K588" s="14"/>
      <c r="L588" s="13" t="s">
        <v>124</v>
      </c>
      <c r="M588" s="15">
        <v>282240</v>
      </c>
      <c r="N588" s="49">
        <v>282240</v>
      </c>
      <c r="O588" s="50"/>
      <c r="P588" s="49">
        <v>0</v>
      </c>
      <c r="Q588" s="50"/>
      <c r="R588" s="49">
        <v>140000</v>
      </c>
      <c r="S588" s="50"/>
      <c r="T588" s="50"/>
      <c r="U588" s="49">
        <v>0</v>
      </c>
      <c r="V588" s="50"/>
      <c r="W588" s="15">
        <v>0</v>
      </c>
      <c r="X588" s="49">
        <v>142240</v>
      </c>
      <c r="Y588" s="50"/>
    </row>
    <row r="589" spans="2:25" ht="20" x14ac:dyDescent="0.35">
      <c r="B589" s="52" t="s">
        <v>125</v>
      </c>
      <c r="C589" s="50"/>
      <c r="D589" s="50"/>
      <c r="E589" s="50"/>
      <c r="F589" s="50"/>
      <c r="G589" s="14" t="s">
        <v>14</v>
      </c>
      <c r="H589" s="14">
        <v>1120</v>
      </c>
      <c r="J589" s="14">
        <v>1320</v>
      </c>
      <c r="K589" s="14"/>
      <c r="L589" s="13" t="s">
        <v>126</v>
      </c>
      <c r="M589" s="15">
        <v>9480500</v>
      </c>
      <c r="N589" s="49">
        <v>12480500</v>
      </c>
      <c r="O589" s="50"/>
      <c r="P589" s="49">
        <v>0</v>
      </c>
      <c r="Q589" s="50"/>
      <c r="R589" s="49">
        <v>5188638.97</v>
      </c>
      <c r="S589" s="50"/>
      <c r="T589" s="50"/>
      <c r="U589" s="49">
        <v>807316.5</v>
      </c>
      <c r="V589" s="50"/>
      <c r="W589" s="15">
        <v>807316.5</v>
      </c>
      <c r="X589" s="49">
        <v>6484544.5300000003</v>
      </c>
      <c r="Y589" s="50"/>
    </row>
    <row r="590" spans="2:25" ht="20" x14ac:dyDescent="0.35">
      <c r="B590" s="52" t="s">
        <v>127</v>
      </c>
      <c r="C590" s="50"/>
      <c r="D590" s="50"/>
      <c r="E590" s="50"/>
      <c r="F590" s="50"/>
      <c r="G590" s="14" t="s">
        <v>14</v>
      </c>
      <c r="H590" s="14">
        <v>1120</v>
      </c>
      <c r="J590" s="14">
        <v>1320</v>
      </c>
      <c r="K590" s="14"/>
      <c r="L590" s="13" t="s">
        <v>128</v>
      </c>
      <c r="M590" s="15">
        <v>282240</v>
      </c>
      <c r="N590" s="49">
        <v>282240</v>
      </c>
      <c r="O590" s="50"/>
      <c r="P590" s="49">
        <v>0</v>
      </c>
      <c r="Q590" s="50"/>
      <c r="R590" s="49">
        <v>140000</v>
      </c>
      <c r="S590" s="50"/>
      <c r="T590" s="50"/>
      <c r="U590" s="49">
        <v>0</v>
      </c>
      <c r="V590" s="50"/>
      <c r="W590" s="15">
        <v>0</v>
      </c>
      <c r="X590" s="49">
        <v>142240</v>
      </c>
      <c r="Y590" s="50"/>
    </row>
    <row r="591" spans="2:25" x14ac:dyDescent="0.35">
      <c r="B591" s="52" t="s">
        <v>129</v>
      </c>
      <c r="C591" s="50"/>
      <c r="D591" s="50"/>
      <c r="E591" s="50"/>
      <c r="F591" s="50"/>
      <c r="G591" s="14" t="s">
        <v>14</v>
      </c>
      <c r="H591" s="14">
        <v>1120</v>
      </c>
      <c r="J591" s="14">
        <v>1320</v>
      </c>
      <c r="K591" s="14"/>
      <c r="L591" s="13" t="s">
        <v>130</v>
      </c>
      <c r="M591" s="15">
        <v>1603506</v>
      </c>
      <c r="N591" s="49">
        <v>1603506</v>
      </c>
      <c r="O591" s="50"/>
      <c r="P591" s="49">
        <v>11280</v>
      </c>
      <c r="Q591" s="50"/>
      <c r="R591" s="49">
        <v>710174.39</v>
      </c>
      <c r="S591" s="50"/>
      <c r="T591" s="50"/>
      <c r="U591" s="49">
        <v>727294.61</v>
      </c>
      <c r="V591" s="50"/>
      <c r="W591" s="15">
        <v>727294.61</v>
      </c>
      <c r="X591" s="49">
        <v>154757</v>
      </c>
      <c r="Y591" s="50"/>
    </row>
    <row r="592" spans="2:25" x14ac:dyDescent="0.35">
      <c r="B592" s="53" t="s">
        <v>312</v>
      </c>
      <c r="C592" s="50"/>
      <c r="D592" s="50"/>
      <c r="E592" s="50"/>
      <c r="F592" s="50"/>
      <c r="G592" s="11" t="s">
        <v>243</v>
      </c>
      <c r="H592" s="11" t="s">
        <v>243</v>
      </c>
      <c r="J592" s="11" t="s">
        <v>243</v>
      </c>
      <c r="K592" s="11" t="s">
        <v>243</v>
      </c>
      <c r="L592" s="10" t="s">
        <v>313</v>
      </c>
      <c r="M592" s="12">
        <v>6715292</v>
      </c>
      <c r="N592" s="54">
        <v>3718672</v>
      </c>
      <c r="O592" s="50"/>
      <c r="P592" s="54">
        <v>0</v>
      </c>
      <c r="Q592" s="50"/>
      <c r="R592" s="54">
        <v>0</v>
      </c>
      <c r="S592" s="50"/>
      <c r="T592" s="50"/>
      <c r="U592" s="54">
        <v>0</v>
      </c>
      <c r="V592" s="50"/>
      <c r="W592" s="12">
        <v>0</v>
      </c>
      <c r="X592" s="54">
        <v>3718672</v>
      </c>
      <c r="Y592" s="50"/>
    </row>
    <row r="593" spans="2:25" x14ac:dyDescent="0.35">
      <c r="B593" s="52" t="s">
        <v>131</v>
      </c>
      <c r="C593" s="50"/>
      <c r="D593" s="50"/>
      <c r="E593" s="50"/>
      <c r="F593" s="50"/>
      <c r="G593" s="14" t="s">
        <v>14</v>
      </c>
      <c r="H593" s="14">
        <v>1120</v>
      </c>
      <c r="J593" s="14">
        <v>1320</v>
      </c>
      <c r="K593" s="14"/>
      <c r="L593" s="13" t="s">
        <v>132</v>
      </c>
      <c r="M593" s="15">
        <v>6715292</v>
      </c>
      <c r="N593" s="49">
        <v>3718672</v>
      </c>
      <c r="O593" s="50"/>
      <c r="P593" s="49">
        <v>0</v>
      </c>
      <c r="Q593" s="50"/>
      <c r="R593" s="49">
        <v>0</v>
      </c>
      <c r="S593" s="50"/>
      <c r="T593" s="50"/>
      <c r="U593" s="49">
        <v>0</v>
      </c>
      <c r="V593" s="50"/>
      <c r="W593" s="15">
        <v>0</v>
      </c>
      <c r="X593" s="49">
        <v>3718672</v>
      </c>
      <c r="Y593" s="50"/>
    </row>
    <row r="594" spans="2:25" x14ac:dyDescent="0.35">
      <c r="B594" s="55" t="s">
        <v>316</v>
      </c>
      <c r="C594" s="50"/>
      <c r="D594" s="50"/>
      <c r="E594" s="50"/>
      <c r="F594" s="50"/>
      <c r="G594" s="8" t="s">
        <v>243</v>
      </c>
      <c r="H594" s="8" t="s">
        <v>243</v>
      </c>
      <c r="J594" s="8" t="s">
        <v>243</v>
      </c>
      <c r="K594" s="8" t="s">
        <v>243</v>
      </c>
      <c r="L594" s="7" t="s">
        <v>317</v>
      </c>
      <c r="M594" s="9">
        <v>143152235</v>
      </c>
      <c r="N594" s="56">
        <v>143152235</v>
      </c>
      <c r="O594" s="50"/>
      <c r="P594" s="56">
        <v>9295042.1500000004</v>
      </c>
      <c r="Q594" s="50"/>
      <c r="R594" s="56">
        <v>48048280.259999998</v>
      </c>
      <c r="S594" s="50"/>
      <c r="T594" s="50"/>
      <c r="U594" s="56">
        <v>25406026.82</v>
      </c>
      <c r="V594" s="50"/>
      <c r="W594" s="9">
        <v>25406026.82</v>
      </c>
      <c r="X594" s="56">
        <v>60402885.770000003</v>
      </c>
      <c r="Y594" s="50"/>
    </row>
    <row r="595" spans="2:25" x14ac:dyDescent="0.35">
      <c r="B595" s="53" t="s">
        <v>318</v>
      </c>
      <c r="C595" s="50"/>
      <c r="D595" s="50"/>
      <c r="E595" s="50"/>
      <c r="F595" s="50"/>
      <c r="G595" s="11" t="s">
        <v>243</v>
      </c>
      <c r="H595" s="11" t="s">
        <v>243</v>
      </c>
      <c r="J595" s="11" t="s">
        <v>243</v>
      </c>
      <c r="K595" s="11" t="s">
        <v>243</v>
      </c>
      <c r="L595" s="10" t="s">
        <v>319</v>
      </c>
      <c r="M595" s="12">
        <v>53368037</v>
      </c>
      <c r="N595" s="54">
        <v>58368037</v>
      </c>
      <c r="O595" s="50"/>
      <c r="P595" s="54">
        <v>0</v>
      </c>
      <c r="Q595" s="50"/>
      <c r="R595" s="54">
        <v>18135069.91</v>
      </c>
      <c r="S595" s="50"/>
      <c r="T595" s="50"/>
      <c r="U595" s="54">
        <v>21335794.460000001</v>
      </c>
      <c r="V595" s="50"/>
      <c r="W595" s="12">
        <v>21335794.460000001</v>
      </c>
      <c r="X595" s="54">
        <v>18897172.629999999</v>
      </c>
      <c r="Y595" s="50"/>
    </row>
    <row r="596" spans="2:25" x14ac:dyDescent="0.35">
      <c r="B596" s="52" t="s">
        <v>139</v>
      </c>
      <c r="C596" s="50"/>
      <c r="D596" s="50"/>
      <c r="E596" s="50"/>
      <c r="F596" s="50"/>
      <c r="G596" s="14" t="s">
        <v>14</v>
      </c>
      <c r="H596" s="14">
        <v>1120</v>
      </c>
      <c r="J596" s="14">
        <v>1320</v>
      </c>
      <c r="K596" s="14"/>
      <c r="L596" s="13" t="s">
        <v>140</v>
      </c>
      <c r="M596" s="15">
        <v>36665761</v>
      </c>
      <c r="N596" s="49">
        <v>38665761</v>
      </c>
      <c r="O596" s="50"/>
      <c r="P596" s="49">
        <v>0</v>
      </c>
      <c r="Q596" s="50"/>
      <c r="R596" s="49">
        <v>17697054.91</v>
      </c>
      <c r="S596" s="50"/>
      <c r="T596" s="50"/>
      <c r="U596" s="49">
        <v>18960725.460000001</v>
      </c>
      <c r="V596" s="50"/>
      <c r="W596" s="15">
        <v>18960725.460000001</v>
      </c>
      <c r="X596" s="49">
        <v>2007980.63</v>
      </c>
      <c r="Y596" s="50"/>
    </row>
    <row r="597" spans="2:25" x14ac:dyDescent="0.35">
      <c r="B597" s="52" t="s">
        <v>141</v>
      </c>
      <c r="C597" s="50"/>
      <c r="D597" s="50"/>
      <c r="E597" s="50"/>
      <c r="F597" s="50"/>
      <c r="G597" s="14" t="s">
        <v>14</v>
      </c>
      <c r="H597" s="14">
        <v>1120</v>
      </c>
      <c r="J597" s="14">
        <v>1320</v>
      </c>
      <c r="K597" s="14"/>
      <c r="L597" s="13" t="s">
        <v>142</v>
      </c>
      <c r="M597" s="15">
        <v>3208073</v>
      </c>
      <c r="N597" s="49">
        <v>3208073</v>
      </c>
      <c r="O597" s="50"/>
      <c r="P597" s="49">
        <v>0</v>
      </c>
      <c r="Q597" s="50"/>
      <c r="R597" s="49">
        <v>33734</v>
      </c>
      <c r="S597" s="50"/>
      <c r="T597" s="50"/>
      <c r="U597" s="49">
        <v>2319069</v>
      </c>
      <c r="V597" s="50"/>
      <c r="W597" s="15">
        <v>2319069</v>
      </c>
      <c r="X597" s="49">
        <v>855270</v>
      </c>
      <c r="Y597" s="50"/>
    </row>
    <row r="598" spans="2:25" x14ac:dyDescent="0.35">
      <c r="B598" s="52" t="s">
        <v>145</v>
      </c>
      <c r="C598" s="50"/>
      <c r="D598" s="50"/>
      <c r="E598" s="50"/>
      <c r="F598" s="50"/>
      <c r="G598" s="14" t="s">
        <v>14</v>
      </c>
      <c r="H598" s="14">
        <v>1120</v>
      </c>
      <c r="J598" s="14">
        <v>1320</v>
      </c>
      <c r="K598" s="14"/>
      <c r="L598" s="13" t="s">
        <v>146</v>
      </c>
      <c r="M598" s="15">
        <v>13259841</v>
      </c>
      <c r="N598" s="49">
        <v>16259841</v>
      </c>
      <c r="O598" s="50"/>
      <c r="P598" s="49">
        <v>0</v>
      </c>
      <c r="Q598" s="50"/>
      <c r="R598" s="49">
        <v>169919</v>
      </c>
      <c r="S598" s="50"/>
      <c r="T598" s="50"/>
      <c r="U598" s="49">
        <v>56000</v>
      </c>
      <c r="V598" s="50"/>
      <c r="W598" s="15">
        <v>56000</v>
      </c>
      <c r="X598" s="49">
        <v>16033922</v>
      </c>
      <c r="Y598" s="50"/>
    </row>
    <row r="599" spans="2:25" x14ac:dyDescent="0.35">
      <c r="B599" s="52" t="s">
        <v>147</v>
      </c>
      <c r="C599" s="50"/>
      <c r="D599" s="50"/>
      <c r="E599" s="50"/>
      <c r="F599" s="50"/>
      <c r="G599" s="14" t="s">
        <v>14</v>
      </c>
      <c r="H599" s="14">
        <v>1120</v>
      </c>
      <c r="J599" s="14">
        <v>1320</v>
      </c>
      <c r="K599" s="14" t="s">
        <v>15</v>
      </c>
      <c r="L599" s="13" t="s">
        <v>148</v>
      </c>
      <c r="M599" s="15">
        <v>234362</v>
      </c>
      <c r="N599" s="49">
        <v>234362</v>
      </c>
      <c r="O599" s="50"/>
      <c r="P599" s="49">
        <v>0</v>
      </c>
      <c r="Q599" s="50"/>
      <c r="R599" s="49">
        <v>234362</v>
      </c>
      <c r="S599" s="50"/>
      <c r="T599" s="50"/>
      <c r="U599" s="49">
        <v>0</v>
      </c>
      <c r="V599" s="50"/>
      <c r="W599" s="15">
        <v>0</v>
      </c>
      <c r="X599" s="49">
        <v>0</v>
      </c>
      <c r="Y599" s="50"/>
    </row>
    <row r="600" spans="2:25" x14ac:dyDescent="0.35">
      <c r="B600" s="53" t="s">
        <v>320</v>
      </c>
      <c r="C600" s="50"/>
      <c r="D600" s="50"/>
      <c r="E600" s="50"/>
      <c r="F600" s="50"/>
      <c r="G600" s="11" t="s">
        <v>243</v>
      </c>
      <c r="H600" s="11" t="s">
        <v>243</v>
      </c>
      <c r="J600" s="11" t="s">
        <v>243</v>
      </c>
      <c r="K600" s="11" t="s">
        <v>243</v>
      </c>
      <c r="L600" s="10" t="s">
        <v>321</v>
      </c>
      <c r="M600" s="12">
        <v>575428</v>
      </c>
      <c r="N600" s="54">
        <v>675428</v>
      </c>
      <c r="O600" s="50"/>
      <c r="P600" s="54">
        <v>0</v>
      </c>
      <c r="Q600" s="50"/>
      <c r="R600" s="54">
        <v>275557.40000000002</v>
      </c>
      <c r="S600" s="50"/>
      <c r="T600" s="50"/>
      <c r="U600" s="54">
        <v>399870.6</v>
      </c>
      <c r="V600" s="50"/>
      <c r="W600" s="12">
        <v>399870.6</v>
      </c>
      <c r="X600" s="54">
        <v>0</v>
      </c>
      <c r="Y600" s="50"/>
    </row>
    <row r="601" spans="2:25" x14ac:dyDescent="0.35">
      <c r="B601" s="52" t="s">
        <v>151</v>
      </c>
      <c r="C601" s="50"/>
      <c r="D601" s="50"/>
      <c r="E601" s="50"/>
      <c r="F601" s="50"/>
      <c r="G601" s="14" t="s">
        <v>14</v>
      </c>
      <c r="H601" s="14">
        <v>1120</v>
      </c>
      <c r="J601" s="14">
        <v>1320</v>
      </c>
      <c r="K601" s="14"/>
      <c r="L601" s="13" t="s">
        <v>152</v>
      </c>
      <c r="M601" s="15">
        <v>575428</v>
      </c>
      <c r="N601" s="49">
        <v>675428</v>
      </c>
      <c r="O601" s="50"/>
      <c r="P601" s="49">
        <v>0</v>
      </c>
      <c r="Q601" s="50"/>
      <c r="R601" s="49">
        <v>275557.40000000002</v>
      </c>
      <c r="S601" s="50"/>
      <c r="T601" s="50"/>
      <c r="U601" s="49">
        <v>399870.6</v>
      </c>
      <c r="V601" s="50"/>
      <c r="W601" s="15">
        <v>399870.6</v>
      </c>
      <c r="X601" s="49">
        <v>0</v>
      </c>
      <c r="Y601" s="50"/>
    </row>
    <row r="602" spans="2:25" ht="21" x14ac:dyDescent="0.35">
      <c r="B602" s="53" t="s">
        <v>322</v>
      </c>
      <c r="C602" s="50"/>
      <c r="D602" s="50"/>
      <c r="E602" s="50"/>
      <c r="F602" s="50"/>
      <c r="G602" s="11" t="s">
        <v>243</v>
      </c>
      <c r="H602" s="11" t="s">
        <v>243</v>
      </c>
      <c r="J602" s="11" t="s">
        <v>243</v>
      </c>
      <c r="K602" s="11" t="s">
        <v>243</v>
      </c>
      <c r="L602" s="10" t="s">
        <v>323</v>
      </c>
      <c r="M602" s="12">
        <v>15196531</v>
      </c>
      <c r="N602" s="54">
        <v>8888184</v>
      </c>
      <c r="O602" s="50"/>
      <c r="P602" s="54">
        <v>0</v>
      </c>
      <c r="Q602" s="50"/>
      <c r="R602" s="54">
        <v>631889.28</v>
      </c>
      <c r="S602" s="50"/>
      <c r="T602" s="50"/>
      <c r="U602" s="54">
        <v>618710.72</v>
      </c>
      <c r="V602" s="50"/>
      <c r="W602" s="12">
        <v>618710.72</v>
      </c>
      <c r="X602" s="54">
        <v>7637584</v>
      </c>
      <c r="Y602" s="50"/>
    </row>
    <row r="603" spans="2:25" x14ac:dyDescent="0.35">
      <c r="B603" s="52" t="s">
        <v>155</v>
      </c>
      <c r="C603" s="50"/>
      <c r="D603" s="50"/>
      <c r="E603" s="50"/>
      <c r="F603" s="50"/>
      <c r="G603" s="14" t="s">
        <v>14</v>
      </c>
      <c r="H603" s="14">
        <v>1120</v>
      </c>
      <c r="J603" s="14">
        <v>1320</v>
      </c>
      <c r="K603" s="14"/>
      <c r="L603" s="13" t="s">
        <v>156</v>
      </c>
      <c r="M603" s="15">
        <v>918662</v>
      </c>
      <c r="N603" s="49">
        <v>918662</v>
      </c>
      <c r="O603" s="50"/>
      <c r="P603" s="49">
        <v>0</v>
      </c>
      <c r="Q603" s="50"/>
      <c r="R603" s="49">
        <v>106987.29</v>
      </c>
      <c r="S603" s="50"/>
      <c r="T603" s="50"/>
      <c r="U603" s="49">
        <v>200012.71</v>
      </c>
      <c r="V603" s="50"/>
      <c r="W603" s="15">
        <v>200012.71</v>
      </c>
      <c r="X603" s="49">
        <v>611662</v>
      </c>
      <c r="Y603" s="50"/>
    </row>
    <row r="604" spans="2:25" x14ac:dyDescent="0.35">
      <c r="B604" s="52" t="s">
        <v>159</v>
      </c>
      <c r="C604" s="50"/>
      <c r="D604" s="50"/>
      <c r="E604" s="50"/>
      <c r="F604" s="50"/>
      <c r="G604" s="14" t="s">
        <v>14</v>
      </c>
      <c r="H604" s="14">
        <v>1120</v>
      </c>
      <c r="J604" s="14">
        <v>1320</v>
      </c>
      <c r="K604" s="14"/>
      <c r="L604" s="13" t="s">
        <v>160</v>
      </c>
      <c r="M604" s="15">
        <v>235200</v>
      </c>
      <c r="N604" s="49">
        <v>235200</v>
      </c>
      <c r="O604" s="50"/>
      <c r="P604" s="49">
        <v>0</v>
      </c>
      <c r="Q604" s="50"/>
      <c r="R604" s="49">
        <v>5000</v>
      </c>
      <c r="S604" s="50"/>
      <c r="T604" s="50"/>
      <c r="U604" s="49">
        <v>85000</v>
      </c>
      <c r="V604" s="50"/>
      <c r="W604" s="15">
        <v>85000</v>
      </c>
      <c r="X604" s="49">
        <v>145200</v>
      </c>
      <c r="Y604" s="50"/>
    </row>
    <row r="605" spans="2:25" ht="20" x14ac:dyDescent="0.35">
      <c r="B605" s="52" t="s">
        <v>161</v>
      </c>
      <c r="C605" s="50"/>
      <c r="D605" s="50"/>
      <c r="E605" s="50"/>
      <c r="F605" s="50"/>
      <c r="G605" s="14" t="s">
        <v>14</v>
      </c>
      <c r="H605" s="14">
        <v>1120</v>
      </c>
      <c r="J605" s="14">
        <v>1320</v>
      </c>
      <c r="K605" s="14"/>
      <c r="L605" s="13" t="s">
        <v>162</v>
      </c>
      <c r="M605" s="15">
        <v>12552051</v>
      </c>
      <c r="N605" s="49">
        <v>6243704</v>
      </c>
      <c r="O605" s="50"/>
      <c r="P605" s="49">
        <v>0</v>
      </c>
      <c r="Q605" s="50"/>
      <c r="R605" s="49">
        <v>384001.99</v>
      </c>
      <c r="S605" s="50"/>
      <c r="T605" s="50"/>
      <c r="U605" s="49">
        <v>319598.01</v>
      </c>
      <c r="V605" s="50"/>
      <c r="W605" s="15">
        <v>319598.01</v>
      </c>
      <c r="X605" s="49">
        <v>5540104</v>
      </c>
      <c r="Y605" s="50"/>
    </row>
    <row r="606" spans="2:25" x14ac:dyDescent="0.35">
      <c r="B606" s="52" t="s">
        <v>163</v>
      </c>
      <c r="C606" s="50"/>
      <c r="D606" s="50"/>
      <c r="E606" s="50"/>
      <c r="F606" s="50"/>
      <c r="G606" s="14" t="s">
        <v>14</v>
      </c>
      <c r="H606" s="14">
        <v>1120</v>
      </c>
      <c r="J606" s="14">
        <v>1320</v>
      </c>
      <c r="K606" s="14"/>
      <c r="L606" s="13" t="s">
        <v>164</v>
      </c>
      <c r="M606" s="15">
        <v>117600</v>
      </c>
      <c r="N606" s="49">
        <v>117600</v>
      </c>
      <c r="O606" s="50"/>
      <c r="P606" s="49">
        <v>0</v>
      </c>
      <c r="Q606" s="50"/>
      <c r="R606" s="49">
        <v>50000</v>
      </c>
      <c r="S606" s="50"/>
      <c r="T606" s="50"/>
      <c r="U606" s="49">
        <v>0</v>
      </c>
      <c r="V606" s="50"/>
      <c r="W606" s="15">
        <v>0</v>
      </c>
      <c r="X606" s="49">
        <v>67600</v>
      </c>
      <c r="Y606" s="50"/>
    </row>
    <row r="607" spans="2:25" x14ac:dyDescent="0.35">
      <c r="B607" s="52" t="s">
        <v>165</v>
      </c>
      <c r="C607" s="50"/>
      <c r="D607" s="50"/>
      <c r="E607" s="50"/>
      <c r="F607" s="50"/>
      <c r="G607" s="14" t="s">
        <v>14</v>
      </c>
      <c r="H607" s="14">
        <v>1120</v>
      </c>
      <c r="J607" s="14">
        <v>1320</v>
      </c>
      <c r="K607" s="14"/>
      <c r="L607" s="13" t="s">
        <v>166</v>
      </c>
      <c r="M607" s="15">
        <v>259158</v>
      </c>
      <c r="N607" s="49">
        <v>259158</v>
      </c>
      <c r="O607" s="50"/>
      <c r="P607" s="49">
        <v>0</v>
      </c>
      <c r="Q607" s="50"/>
      <c r="R607" s="49">
        <v>85900</v>
      </c>
      <c r="S607" s="50"/>
      <c r="T607" s="50"/>
      <c r="U607" s="49">
        <v>14100</v>
      </c>
      <c r="V607" s="50"/>
      <c r="W607" s="15">
        <v>14100</v>
      </c>
      <c r="X607" s="49">
        <v>159158</v>
      </c>
      <c r="Y607" s="50"/>
    </row>
    <row r="608" spans="2:25" x14ac:dyDescent="0.35">
      <c r="B608" s="52" t="s">
        <v>167</v>
      </c>
      <c r="C608" s="50"/>
      <c r="D608" s="50"/>
      <c r="E608" s="50"/>
      <c r="F608" s="50"/>
      <c r="G608" s="14" t="s">
        <v>14</v>
      </c>
      <c r="H608" s="14">
        <v>1120</v>
      </c>
      <c r="J608" s="14">
        <v>1320</v>
      </c>
      <c r="K608" s="14"/>
      <c r="L608" s="13" t="s">
        <v>168</v>
      </c>
      <c r="M608" s="15">
        <v>1113860</v>
      </c>
      <c r="N608" s="49">
        <v>1113860</v>
      </c>
      <c r="O608" s="50"/>
      <c r="P608" s="49">
        <v>0</v>
      </c>
      <c r="Q608" s="50"/>
      <c r="R608" s="49">
        <v>0</v>
      </c>
      <c r="S608" s="50"/>
      <c r="T608" s="50"/>
      <c r="U608" s="49">
        <v>0</v>
      </c>
      <c r="V608" s="50"/>
      <c r="W608" s="15">
        <v>0</v>
      </c>
      <c r="X608" s="49">
        <v>1113860</v>
      </c>
      <c r="Y608" s="50"/>
    </row>
    <row r="609" spans="2:25" x14ac:dyDescent="0.35">
      <c r="B609" s="53" t="s">
        <v>324</v>
      </c>
      <c r="C609" s="50"/>
      <c r="D609" s="50"/>
      <c r="E609" s="50"/>
      <c r="F609" s="50"/>
      <c r="G609" s="11" t="s">
        <v>243</v>
      </c>
      <c r="H609" s="11" t="s">
        <v>243</v>
      </c>
      <c r="J609" s="11" t="s">
        <v>243</v>
      </c>
      <c r="K609" s="11" t="s">
        <v>243</v>
      </c>
      <c r="L609" s="10" t="s">
        <v>325</v>
      </c>
      <c r="M609" s="12">
        <v>8502062</v>
      </c>
      <c r="N609" s="54">
        <v>15740194.560000001</v>
      </c>
      <c r="O609" s="50"/>
      <c r="P609" s="54">
        <v>0</v>
      </c>
      <c r="Q609" s="50"/>
      <c r="R609" s="54">
        <v>7892714.9699999997</v>
      </c>
      <c r="S609" s="50"/>
      <c r="T609" s="50"/>
      <c r="U609" s="54">
        <v>711692.32</v>
      </c>
      <c r="V609" s="50"/>
      <c r="W609" s="12">
        <v>711692.32</v>
      </c>
      <c r="X609" s="54">
        <v>7135787.2699999996</v>
      </c>
      <c r="Y609" s="50"/>
    </row>
    <row r="610" spans="2:25" x14ac:dyDescent="0.35">
      <c r="B610" s="52" t="s">
        <v>169</v>
      </c>
      <c r="C610" s="50"/>
      <c r="D610" s="50"/>
      <c r="E610" s="50"/>
      <c r="F610" s="50"/>
      <c r="G610" s="14" t="s">
        <v>14</v>
      </c>
      <c r="H610" s="14">
        <v>1120</v>
      </c>
      <c r="J610" s="14">
        <v>1320</v>
      </c>
      <c r="K610" s="14"/>
      <c r="L610" s="13" t="s">
        <v>170</v>
      </c>
      <c r="M610" s="15">
        <v>110163</v>
      </c>
      <c r="N610" s="49">
        <v>110163</v>
      </c>
      <c r="O610" s="50"/>
      <c r="P610" s="49">
        <v>0</v>
      </c>
      <c r="Q610" s="50"/>
      <c r="R610" s="49">
        <v>110163</v>
      </c>
      <c r="S610" s="50"/>
      <c r="T610" s="50"/>
      <c r="U610" s="49">
        <v>0</v>
      </c>
      <c r="V610" s="50"/>
      <c r="W610" s="15">
        <v>0</v>
      </c>
      <c r="X610" s="49">
        <v>0</v>
      </c>
      <c r="Y610" s="50"/>
    </row>
    <row r="611" spans="2:25" x14ac:dyDescent="0.35">
      <c r="B611" s="52" t="s">
        <v>171</v>
      </c>
      <c r="C611" s="50"/>
      <c r="D611" s="50"/>
      <c r="E611" s="50"/>
      <c r="F611" s="50"/>
      <c r="G611" s="14" t="s">
        <v>14</v>
      </c>
      <c r="H611" s="14">
        <v>1120</v>
      </c>
      <c r="J611" s="14">
        <v>1320</v>
      </c>
      <c r="K611" s="14"/>
      <c r="L611" s="13" t="s">
        <v>172</v>
      </c>
      <c r="M611" s="15">
        <v>8391899</v>
      </c>
      <c r="N611" s="49">
        <v>15630031.560000001</v>
      </c>
      <c r="O611" s="50"/>
      <c r="P611" s="49">
        <v>0</v>
      </c>
      <c r="Q611" s="50"/>
      <c r="R611" s="49">
        <v>7782551.9699999997</v>
      </c>
      <c r="S611" s="50"/>
      <c r="T611" s="50"/>
      <c r="U611" s="49">
        <v>711692.32</v>
      </c>
      <c r="V611" s="50"/>
      <c r="W611" s="15">
        <v>711692.32</v>
      </c>
      <c r="X611" s="49">
        <v>7135787.2699999996</v>
      </c>
      <c r="Y611" s="50"/>
    </row>
    <row r="612" spans="2:25" ht="21" x14ac:dyDescent="0.35">
      <c r="B612" s="53" t="s">
        <v>326</v>
      </c>
      <c r="C612" s="50"/>
      <c r="D612" s="50"/>
      <c r="E612" s="50"/>
      <c r="F612" s="50"/>
      <c r="G612" s="11" t="s">
        <v>243</v>
      </c>
      <c r="H612" s="11" t="s">
        <v>243</v>
      </c>
      <c r="J612" s="11" t="s">
        <v>243</v>
      </c>
      <c r="K612" s="11" t="s">
        <v>243</v>
      </c>
      <c r="L612" s="10" t="s">
        <v>327</v>
      </c>
      <c r="M612" s="12">
        <v>65510177</v>
      </c>
      <c r="N612" s="54">
        <v>59480391.439999998</v>
      </c>
      <c r="O612" s="50"/>
      <c r="P612" s="54">
        <v>9295042.1500000004</v>
      </c>
      <c r="Q612" s="50"/>
      <c r="R612" s="54">
        <v>21113048.699999999</v>
      </c>
      <c r="S612" s="50"/>
      <c r="T612" s="50"/>
      <c r="U612" s="54">
        <v>2339958.7200000002</v>
      </c>
      <c r="V612" s="50"/>
      <c r="W612" s="12">
        <v>2339958.7200000002</v>
      </c>
      <c r="X612" s="54">
        <v>26732341.870000001</v>
      </c>
      <c r="Y612" s="50"/>
    </row>
    <row r="613" spans="2:25" x14ac:dyDescent="0.35">
      <c r="B613" s="52" t="s">
        <v>173</v>
      </c>
      <c r="C613" s="50"/>
      <c r="D613" s="50"/>
      <c r="E613" s="50"/>
      <c r="F613" s="50"/>
      <c r="G613" s="14" t="s">
        <v>14</v>
      </c>
      <c r="H613" s="14">
        <v>1120</v>
      </c>
      <c r="J613" s="14">
        <v>1320</v>
      </c>
      <c r="K613" s="14"/>
      <c r="L613" s="13" t="s">
        <v>174</v>
      </c>
      <c r="M613" s="15">
        <v>6721291</v>
      </c>
      <c r="N613" s="49">
        <v>6721291</v>
      </c>
      <c r="O613" s="50"/>
      <c r="P613" s="49">
        <v>3419913.36</v>
      </c>
      <c r="Q613" s="50"/>
      <c r="R613" s="49">
        <v>528533.42000000004</v>
      </c>
      <c r="S613" s="50"/>
      <c r="T613" s="50"/>
      <c r="U613" s="49">
        <v>363209.22</v>
      </c>
      <c r="V613" s="50"/>
      <c r="W613" s="15">
        <v>363209.22</v>
      </c>
      <c r="X613" s="49">
        <v>2409635</v>
      </c>
      <c r="Y613" s="50"/>
    </row>
    <row r="614" spans="2:25" ht="20" x14ac:dyDescent="0.35">
      <c r="B614" s="52" t="s">
        <v>175</v>
      </c>
      <c r="C614" s="50"/>
      <c r="D614" s="50"/>
      <c r="E614" s="50"/>
      <c r="F614" s="50"/>
      <c r="G614" s="14" t="s">
        <v>14</v>
      </c>
      <c r="H614" s="14">
        <v>1120</v>
      </c>
      <c r="J614" s="14">
        <v>1320</v>
      </c>
      <c r="K614" s="14"/>
      <c r="L614" s="13" t="s">
        <v>176</v>
      </c>
      <c r="M614" s="15">
        <v>359587</v>
      </c>
      <c r="N614" s="49">
        <v>359587</v>
      </c>
      <c r="O614" s="50"/>
      <c r="P614" s="49">
        <v>0</v>
      </c>
      <c r="Q614" s="50"/>
      <c r="R614" s="49">
        <v>225287</v>
      </c>
      <c r="S614" s="50"/>
      <c r="T614" s="50"/>
      <c r="U614" s="49">
        <v>134300</v>
      </c>
      <c r="V614" s="50"/>
      <c r="W614" s="15">
        <v>134300</v>
      </c>
      <c r="X614" s="49">
        <v>0</v>
      </c>
      <c r="Y614" s="50"/>
    </row>
    <row r="615" spans="2:25" x14ac:dyDescent="0.35">
      <c r="B615" s="52" t="s">
        <v>177</v>
      </c>
      <c r="C615" s="50"/>
      <c r="D615" s="50"/>
      <c r="E615" s="50"/>
      <c r="F615" s="50"/>
      <c r="G615" s="14" t="s">
        <v>14</v>
      </c>
      <c r="H615" s="14">
        <v>1120</v>
      </c>
      <c r="J615" s="14">
        <v>1320</v>
      </c>
      <c r="K615" s="14"/>
      <c r="L615" s="13" t="s">
        <v>178</v>
      </c>
      <c r="M615" s="15">
        <v>8406136</v>
      </c>
      <c r="N615" s="49">
        <v>8406136</v>
      </c>
      <c r="O615" s="50"/>
      <c r="P615" s="49">
        <v>0</v>
      </c>
      <c r="Q615" s="50"/>
      <c r="R615" s="49">
        <v>7896780.2400000002</v>
      </c>
      <c r="S615" s="50"/>
      <c r="T615" s="50"/>
      <c r="U615" s="49">
        <v>236848</v>
      </c>
      <c r="V615" s="50"/>
      <c r="W615" s="15">
        <v>236848</v>
      </c>
      <c r="X615" s="49">
        <v>272507.76</v>
      </c>
      <c r="Y615" s="50"/>
    </row>
    <row r="616" spans="2:25" x14ac:dyDescent="0.35">
      <c r="B616" s="52" t="s">
        <v>179</v>
      </c>
      <c r="C616" s="50"/>
      <c r="D616" s="50"/>
      <c r="E616" s="50"/>
      <c r="F616" s="50"/>
      <c r="G616" s="14" t="s">
        <v>14</v>
      </c>
      <c r="H616" s="14">
        <v>1120</v>
      </c>
      <c r="J616" s="14">
        <v>1320</v>
      </c>
      <c r="K616" s="14"/>
      <c r="L616" s="13" t="s">
        <v>180</v>
      </c>
      <c r="M616" s="15">
        <v>1561922</v>
      </c>
      <c r="N616" s="49">
        <v>6495269</v>
      </c>
      <c r="O616" s="50"/>
      <c r="P616" s="49">
        <v>0</v>
      </c>
      <c r="Q616" s="50"/>
      <c r="R616" s="49">
        <v>115050</v>
      </c>
      <c r="S616" s="50"/>
      <c r="T616" s="50"/>
      <c r="U616" s="49">
        <v>9950</v>
      </c>
      <c r="V616" s="50"/>
      <c r="W616" s="15">
        <v>9950</v>
      </c>
      <c r="X616" s="49">
        <v>6370269</v>
      </c>
      <c r="Y616" s="50"/>
    </row>
    <row r="617" spans="2:25" x14ac:dyDescent="0.35">
      <c r="B617" s="52" t="s">
        <v>181</v>
      </c>
      <c r="C617" s="50"/>
      <c r="D617" s="50"/>
      <c r="E617" s="50"/>
      <c r="F617" s="50"/>
      <c r="G617" s="14" t="s">
        <v>14</v>
      </c>
      <c r="H617" s="14">
        <v>1120</v>
      </c>
      <c r="J617" s="14">
        <v>1320</v>
      </c>
      <c r="K617" s="14"/>
      <c r="L617" s="13" t="s">
        <v>182</v>
      </c>
      <c r="M617" s="15">
        <v>13479694</v>
      </c>
      <c r="N617" s="49">
        <v>12630789.439999999</v>
      </c>
      <c r="O617" s="50"/>
      <c r="P617" s="49">
        <v>5875128.79</v>
      </c>
      <c r="Q617" s="50"/>
      <c r="R617" s="49">
        <v>785397.54</v>
      </c>
      <c r="S617" s="50"/>
      <c r="T617" s="50"/>
      <c r="U617" s="49">
        <v>2916.5</v>
      </c>
      <c r="V617" s="50"/>
      <c r="W617" s="15">
        <v>2916.5</v>
      </c>
      <c r="X617" s="49">
        <v>5967346.6100000003</v>
      </c>
      <c r="Y617" s="50"/>
    </row>
    <row r="618" spans="2:25" x14ac:dyDescent="0.35">
      <c r="B618" s="52" t="s">
        <v>183</v>
      </c>
      <c r="C618" s="50"/>
      <c r="D618" s="50"/>
      <c r="E618" s="50"/>
      <c r="F618" s="50"/>
      <c r="G618" s="14" t="s">
        <v>14</v>
      </c>
      <c r="H618" s="14">
        <v>1120</v>
      </c>
      <c r="J618" s="14">
        <v>1320</v>
      </c>
      <c r="K618" s="14"/>
      <c r="L618" s="13" t="s">
        <v>184</v>
      </c>
      <c r="M618" s="15">
        <v>34447761</v>
      </c>
      <c r="N618" s="49">
        <v>24333533</v>
      </c>
      <c r="O618" s="50"/>
      <c r="P618" s="49">
        <v>0</v>
      </c>
      <c r="Q618" s="50"/>
      <c r="R618" s="49">
        <v>11102078.5</v>
      </c>
      <c r="S618" s="50"/>
      <c r="T618" s="50"/>
      <c r="U618" s="49">
        <v>1567310</v>
      </c>
      <c r="V618" s="50"/>
      <c r="W618" s="15">
        <v>1567310</v>
      </c>
      <c r="X618" s="49">
        <v>11664144.5</v>
      </c>
      <c r="Y618" s="50"/>
    </row>
    <row r="619" spans="2:25" x14ac:dyDescent="0.35">
      <c r="B619" s="52" t="s">
        <v>185</v>
      </c>
      <c r="C619" s="50"/>
      <c r="D619" s="50"/>
      <c r="E619" s="50"/>
      <c r="F619" s="50"/>
      <c r="G619" s="14" t="s">
        <v>14</v>
      </c>
      <c r="H619" s="14">
        <v>1120</v>
      </c>
      <c r="J619" s="14">
        <v>1320</v>
      </c>
      <c r="K619" s="14"/>
      <c r="L619" s="13" t="s">
        <v>186</v>
      </c>
      <c r="M619" s="15">
        <v>95439</v>
      </c>
      <c r="N619" s="49">
        <v>95439</v>
      </c>
      <c r="O619" s="50"/>
      <c r="P619" s="49">
        <v>0</v>
      </c>
      <c r="Q619" s="50"/>
      <c r="R619" s="49">
        <v>21575</v>
      </c>
      <c r="S619" s="50"/>
      <c r="T619" s="50"/>
      <c r="U619" s="49">
        <v>25425</v>
      </c>
      <c r="V619" s="50"/>
      <c r="W619" s="15">
        <v>25425</v>
      </c>
      <c r="X619" s="49">
        <v>48439</v>
      </c>
      <c r="Y619" s="50"/>
    </row>
    <row r="620" spans="2:25" x14ac:dyDescent="0.35">
      <c r="B620" s="52" t="s">
        <v>187</v>
      </c>
      <c r="C620" s="50"/>
      <c r="D620" s="50"/>
      <c r="E620" s="50"/>
      <c r="F620" s="50"/>
      <c r="G620" s="14" t="s">
        <v>14</v>
      </c>
      <c r="H620" s="14">
        <v>1120</v>
      </c>
      <c r="J620" s="14">
        <v>1320</v>
      </c>
      <c r="K620" s="14" t="s">
        <v>15</v>
      </c>
      <c r="L620" s="13" t="s">
        <v>188</v>
      </c>
      <c r="M620" s="15">
        <v>438347</v>
      </c>
      <c r="N620" s="49">
        <v>438347</v>
      </c>
      <c r="O620" s="50"/>
      <c r="P620" s="49">
        <v>0</v>
      </c>
      <c r="Q620" s="50"/>
      <c r="R620" s="49">
        <v>438347</v>
      </c>
      <c r="S620" s="50"/>
      <c r="T620" s="50"/>
      <c r="U620" s="49">
        <v>0</v>
      </c>
      <c r="V620" s="50"/>
      <c r="W620" s="15">
        <v>0</v>
      </c>
      <c r="X620" s="49">
        <v>0</v>
      </c>
      <c r="Y620" s="50"/>
    </row>
    <row r="621" spans="2:25" x14ac:dyDescent="0.35">
      <c r="B621" s="55" t="s">
        <v>328</v>
      </c>
      <c r="C621" s="50"/>
      <c r="D621" s="50"/>
      <c r="E621" s="50"/>
      <c r="F621" s="50"/>
      <c r="G621" s="8" t="s">
        <v>243</v>
      </c>
      <c r="H621" s="8" t="s">
        <v>243</v>
      </c>
      <c r="J621" s="8" t="s">
        <v>243</v>
      </c>
      <c r="K621" s="8" t="s">
        <v>243</v>
      </c>
      <c r="L621" s="7" t="s">
        <v>329</v>
      </c>
      <c r="M621" s="9">
        <v>488134877</v>
      </c>
      <c r="N621" s="56">
        <v>576766376</v>
      </c>
      <c r="O621" s="50"/>
      <c r="P621" s="56">
        <v>135698183</v>
      </c>
      <c r="Q621" s="50"/>
      <c r="R621" s="56">
        <v>275653598.52999997</v>
      </c>
      <c r="S621" s="50"/>
      <c r="T621" s="50"/>
      <c r="U621" s="56">
        <v>25781830.719999999</v>
      </c>
      <c r="V621" s="50"/>
      <c r="W621" s="9">
        <v>25781830.719999999</v>
      </c>
      <c r="X621" s="56">
        <v>139632763.75</v>
      </c>
      <c r="Y621" s="50"/>
    </row>
    <row r="622" spans="2:25" x14ac:dyDescent="0.35">
      <c r="B622" s="53" t="s">
        <v>330</v>
      </c>
      <c r="C622" s="50"/>
      <c r="D622" s="50"/>
      <c r="E622" s="50"/>
      <c r="F622" s="50"/>
      <c r="G622" s="11" t="s">
        <v>243</v>
      </c>
      <c r="H622" s="11" t="s">
        <v>243</v>
      </c>
      <c r="J622" s="11" t="s">
        <v>243</v>
      </c>
      <c r="K622" s="11" t="s">
        <v>243</v>
      </c>
      <c r="L622" s="10" t="s">
        <v>331</v>
      </c>
      <c r="M622" s="12">
        <v>396344183</v>
      </c>
      <c r="N622" s="54">
        <v>410185507</v>
      </c>
      <c r="O622" s="50"/>
      <c r="P622" s="54">
        <v>8698183</v>
      </c>
      <c r="Q622" s="50"/>
      <c r="R622" s="54">
        <v>275653598.52999997</v>
      </c>
      <c r="S622" s="50"/>
      <c r="T622" s="50"/>
      <c r="U622" s="54">
        <v>25781830.719999999</v>
      </c>
      <c r="V622" s="50"/>
      <c r="W622" s="12">
        <v>25781830.719999999</v>
      </c>
      <c r="X622" s="54">
        <v>100051894.75</v>
      </c>
      <c r="Y622" s="50"/>
    </row>
    <row r="623" spans="2:25" x14ac:dyDescent="0.35">
      <c r="B623" s="52" t="s">
        <v>192</v>
      </c>
      <c r="C623" s="50"/>
      <c r="D623" s="50"/>
      <c r="E623" s="50"/>
      <c r="F623" s="50"/>
      <c r="G623" s="14" t="s">
        <v>190</v>
      </c>
      <c r="H623" s="14">
        <v>2210</v>
      </c>
      <c r="J623" s="14">
        <v>1320</v>
      </c>
      <c r="K623" s="14"/>
      <c r="L623" s="13" t="s">
        <v>193</v>
      </c>
      <c r="M623" s="15">
        <v>136744722</v>
      </c>
      <c r="N623" s="49">
        <v>136744722</v>
      </c>
      <c r="O623" s="50"/>
      <c r="P623" s="49">
        <v>4424000</v>
      </c>
      <c r="Q623" s="50"/>
      <c r="R623" s="49">
        <v>127176763.59999999</v>
      </c>
      <c r="S623" s="50"/>
      <c r="T623" s="50"/>
      <c r="U623" s="49">
        <v>0</v>
      </c>
      <c r="V623" s="50"/>
      <c r="W623" s="15">
        <v>0</v>
      </c>
      <c r="X623" s="49">
        <v>5143958.4000000004</v>
      </c>
      <c r="Y623" s="50"/>
    </row>
    <row r="624" spans="2:25" x14ac:dyDescent="0.35">
      <c r="B624" s="52" t="s">
        <v>194</v>
      </c>
      <c r="C624" s="50"/>
      <c r="D624" s="50"/>
      <c r="E624" s="50"/>
      <c r="F624" s="50"/>
      <c r="G624" s="14" t="s">
        <v>190</v>
      </c>
      <c r="H624" s="14">
        <v>2210</v>
      </c>
      <c r="J624" s="14">
        <v>1320</v>
      </c>
      <c r="K624" s="14"/>
      <c r="L624" s="13" t="s">
        <v>195</v>
      </c>
      <c r="M624" s="15">
        <v>12139093</v>
      </c>
      <c r="N624" s="49">
        <v>1742652</v>
      </c>
      <c r="O624" s="50"/>
      <c r="P624" s="49">
        <v>350300</v>
      </c>
      <c r="Q624" s="50"/>
      <c r="R624" s="49">
        <v>835400</v>
      </c>
      <c r="S624" s="50"/>
      <c r="T624" s="50"/>
      <c r="U624" s="49">
        <v>59900</v>
      </c>
      <c r="V624" s="50"/>
      <c r="W624" s="15">
        <v>59900</v>
      </c>
      <c r="X624" s="49">
        <v>497052</v>
      </c>
      <c r="Y624" s="50"/>
    </row>
    <row r="625" spans="2:25" x14ac:dyDescent="0.35">
      <c r="B625" s="52" t="s">
        <v>196</v>
      </c>
      <c r="C625" s="50"/>
      <c r="D625" s="50"/>
      <c r="E625" s="50"/>
      <c r="F625" s="50"/>
      <c r="G625" s="14" t="s">
        <v>190</v>
      </c>
      <c r="H625" s="14">
        <v>2210</v>
      </c>
      <c r="J625" s="14">
        <v>1320</v>
      </c>
      <c r="K625" s="14"/>
      <c r="L625" s="13" t="s">
        <v>197</v>
      </c>
      <c r="M625" s="15">
        <v>117160743</v>
      </c>
      <c r="N625" s="49">
        <v>65492009</v>
      </c>
      <c r="O625" s="50"/>
      <c r="P625" s="49">
        <v>0</v>
      </c>
      <c r="Q625" s="50"/>
      <c r="R625" s="49">
        <v>7275255.7999999998</v>
      </c>
      <c r="S625" s="50"/>
      <c r="T625" s="50"/>
      <c r="U625" s="49">
        <v>23175424.350000001</v>
      </c>
      <c r="V625" s="50"/>
      <c r="W625" s="15">
        <v>23175424.350000001</v>
      </c>
      <c r="X625" s="49">
        <v>35041328.850000001</v>
      </c>
      <c r="Y625" s="50"/>
    </row>
    <row r="626" spans="2:25" x14ac:dyDescent="0.35">
      <c r="B626" s="52" t="s">
        <v>198</v>
      </c>
      <c r="C626" s="50"/>
      <c r="D626" s="50"/>
      <c r="E626" s="50"/>
      <c r="F626" s="50"/>
      <c r="G626" s="14" t="s">
        <v>14</v>
      </c>
      <c r="H626" s="14">
        <v>2210</v>
      </c>
      <c r="J626" s="14">
        <v>1320</v>
      </c>
      <c r="K626" s="14" t="s">
        <v>15</v>
      </c>
      <c r="L626" s="13" t="s">
        <v>199</v>
      </c>
      <c r="M626" s="15">
        <v>0</v>
      </c>
      <c r="N626" s="49">
        <v>88631499</v>
      </c>
      <c r="O626" s="50"/>
      <c r="P626" s="49">
        <v>0</v>
      </c>
      <c r="Q626" s="50"/>
      <c r="R626" s="49">
        <v>88631499</v>
      </c>
      <c r="S626" s="50"/>
      <c r="T626" s="50"/>
      <c r="U626" s="49">
        <v>0</v>
      </c>
      <c r="V626" s="50"/>
      <c r="W626" s="15">
        <v>0</v>
      </c>
      <c r="X626" s="49">
        <v>0</v>
      </c>
      <c r="Y626" s="50"/>
    </row>
    <row r="627" spans="2:25" x14ac:dyDescent="0.35">
      <c r="B627" s="52" t="s">
        <v>198</v>
      </c>
      <c r="C627" s="50"/>
      <c r="D627" s="50"/>
      <c r="E627" s="50"/>
      <c r="F627" s="50"/>
      <c r="G627" s="14" t="s">
        <v>190</v>
      </c>
      <c r="H627" s="14">
        <v>2210</v>
      </c>
      <c r="J627" s="14">
        <v>1320</v>
      </c>
      <c r="K627" s="14" t="s">
        <v>15</v>
      </c>
      <c r="L627" s="13" t="s">
        <v>199</v>
      </c>
      <c r="M627" s="15">
        <v>94281250</v>
      </c>
      <c r="N627" s="49">
        <v>91256250</v>
      </c>
      <c r="O627" s="50"/>
      <c r="P627" s="49">
        <v>3923883</v>
      </c>
      <c r="Q627" s="50"/>
      <c r="R627" s="49">
        <v>51732252.5</v>
      </c>
      <c r="S627" s="50"/>
      <c r="T627" s="50"/>
      <c r="U627" s="49">
        <v>2248934</v>
      </c>
      <c r="V627" s="50"/>
      <c r="W627" s="15">
        <v>2248934</v>
      </c>
      <c r="X627" s="49">
        <v>33351180.5</v>
      </c>
      <c r="Y627" s="50"/>
    </row>
    <row r="628" spans="2:25" x14ac:dyDescent="0.35">
      <c r="B628" s="52" t="s">
        <v>204</v>
      </c>
      <c r="C628" s="50"/>
      <c r="D628" s="50"/>
      <c r="E628" s="50"/>
      <c r="F628" s="50"/>
      <c r="G628" s="14" t="s">
        <v>190</v>
      </c>
      <c r="H628" s="14">
        <v>2210</v>
      </c>
      <c r="J628" s="14">
        <v>1320</v>
      </c>
      <c r="K628" s="14"/>
      <c r="L628" s="13" t="s">
        <v>205</v>
      </c>
      <c r="M628" s="15">
        <v>36018375</v>
      </c>
      <c r="N628" s="49">
        <v>26318375</v>
      </c>
      <c r="O628" s="50"/>
      <c r="P628" s="49">
        <v>0</v>
      </c>
      <c r="Q628" s="50"/>
      <c r="R628" s="49">
        <v>2427.63</v>
      </c>
      <c r="S628" s="50"/>
      <c r="T628" s="50"/>
      <c r="U628" s="49">
        <v>297572.37</v>
      </c>
      <c r="V628" s="50"/>
      <c r="W628" s="15">
        <v>297572.37</v>
      </c>
      <c r="X628" s="49">
        <v>26018375</v>
      </c>
      <c r="Y628" s="50"/>
    </row>
    <row r="629" spans="2:25" x14ac:dyDescent="0.35">
      <c r="B629" s="53" t="s">
        <v>332</v>
      </c>
      <c r="C629" s="50"/>
      <c r="D629" s="50"/>
      <c r="E629" s="50"/>
      <c r="F629" s="50"/>
      <c r="G629" s="11" t="s">
        <v>243</v>
      </c>
      <c r="H629" s="11" t="s">
        <v>243</v>
      </c>
      <c r="J629" s="11" t="s">
        <v>243</v>
      </c>
      <c r="K629" s="11" t="s">
        <v>243</v>
      </c>
      <c r="L629" s="10" t="s">
        <v>333</v>
      </c>
      <c r="M629" s="12">
        <v>65512694</v>
      </c>
      <c r="N629" s="54">
        <v>0</v>
      </c>
      <c r="O629" s="50"/>
      <c r="P629" s="54">
        <v>0</v>
      </c>
      <c r="Q629" s="50"/>
      <c r="R629" s="54">
        <v>0</v>
      </c>
      <c r="S629" s="50"/>
      <c r="T629" s="50"/>
      <c r="U629" s="54">
        <v>0</v>
      </c>
      <c r="V629" s="50"/>
      <c r="W629" s="12">
        <v>0</v>
      </c>
      <c r="X629" s="54">
        <v>0</v>
      </c>
      <c r="Y629" s="50"/>
    </row>
    <row r="630" spans="2:25" x14ac:dyDescent="0.35">
      <c r="B630" s="52" t="s">
        <v>206</v>
      </c>
      <c r="C630" s="50"/>
      <c r="D630" s="50"/>
      <c r="E630" s="50"/>
      <c r="F630" s="50"/>
      <c r="G630" s="14" t="s">
        <v>190</v>
      </c>
      <c r="H630" s="14">
        <v>2110</v>
      </c>
      <c r="J630" s="14">
        <v>1320</v>
      </c>
      <c r="K630" s="14"/>
      <c r="L630" s="13" t="s">
        <v>207</v>
      </c>
      <c r="M630" s="15">
        <v>65512694</v>
      </c>
      <c r="N630" s="49">
        <v>0</v>
      </c>
      <c r="O630" s="50"/>
      <c r="P630" s="49">
        <v>0</v>
      </c>
      <c r="Q630" s="50"/>
      <c r="R630" s="49">
        <v>0</v>
      </c>
      <c r="S630" s="50"/>
      <c r="T630" s="50"/>
      <c r="U630" s="49">
        <v>0</v>
      </c>
      <c r="V630" s="50"/>
      <c r="W630" s="15">
        <v>0</v>
      </c>
      <c r="X630" s="49">
        <v>0</v>
      </c>
      <c r="Y630" s="50"/>
    </row>
    <row r="631" spans="2:25" x14ac:dyDescent="0.35">
      <c r="B631" s="53" t="s">
        <v>366</v>
      </c>
      <c r="C631" s="50"/>
      <c r="D631" s="50"/>
      <c r="E631" s="50"/>
      <c r="F631" s="50"/>
      <c r="G631" s="11" t="s">
        <v>243</v>
      </c>
      <c r="H631" s="11" t="s">
        <v>243</v>
      </c>
      <c r="J631" s="11" t="s">
        <v>243</v>
      </c>
      <c r="K631" s="11" t="s">
        <v>243</v>
      </c>
      <c r="L631" s="10" t="s">
        <v>367</v>
      </c>
      <c r="M631" s="12">
        <v>0</v>
      </c>
      <c r="N631" s="54">
        <v>140302869</v>
      </c>
      <c r="O631" s="50"/>
      <c r="P631" s="54">
        <v>127000000</v>
      </c>
      <c r="Q631" s="50"/>
      <c r="R631" s="54">
        <v>0</v>
      </c>
      <c r="S631" s="50"/>
      <c r="T631" s="50"/>
      <c r="U631" s="54">
        <v>0</v>
      </c>
      <c r="V631" s="50"/>
      <c r="W631" s="12">
        <v>0</v>
      </c>
      <c r="X631" s="54">
        <v>13302869</v>
      </c>
      <c r="Y631" s="50"/>
    </row>
    <row r="632" spans="2:25" x14ac:dyDescent="0.35">
      <c r="B632" s="52" t="s">
        <v>212</v>
      </c>
      <c r="C632" s="50"/>
      <c r="D632" s="50"/>
      <c r="E632" s="50"/>
      <c r="F632" s="50"/>
      <c r="G632" s="14" t="s">
        <v>190</v>
      </c>
      <c r="H632" s="14">
        <v>2220</v>
      </c>
      <c r="J632" s="14">
        <v>1320</v>
      </c>
      <c r="K632" s="14"/>
      <c r="L632" s="13" t="s">
        <v>213</v>
      </c>
      <c r="M632" s="15">
        <v>0</v>
      </c>
      <c r="N632" s="49">
        <v>140302869</v>
      </c>
      <c r="O632" s="50"/>
      <c r="P632" s="49">
        <v>127000000</v>
      </c>
      <c r="Q632" s="50"/>
      <c r="R632" s="49">
        <v>0</v>
      </c>
      <c r="S632" s="50"/>
      <c r="T632" s="50"/>
      <c r="U632" s="49">
        <v>0</v>
      </c>
      <c r="V632" s="50"/>
      <c r="W632" s="15">
        <v>0</v>
      </c>
      <c r="X632" s="49">
        <v>13302869</v>
      </c>
      <c r="Y632" s="50"/>
    </row>
    <row r="633" spans="2:25" x14ac:dyDescent="0.35">
      <c r="B633" s="53" t="s">
        <v>334</v>
      </c>
      <c r="C633" s="50"/>
      <c r="D633" s="50"/>
      <c r="E633" s="50"/>
      <c r="F633" s="50"/>
      <c r="G633" s="11" t="s">
        <v>243</v>
      </c>
      <c r="H633" s="11" t="s">
        <v>243</v>
      </c>
      <c r="J633" s="11" t="s">
        <v>243</v>
      </c>
      <c r="K633" s="11" t="s">
        <v>243</v>
      </c>
      <c r="L633" s="10" t="s">
        <v>335</v>
      </c>
      <c r="M633" s="12">
        <v>26278000</v>
      </c>
      <c r="N633" s="54">
        <v>26278000</v>
      </c>
      <c r="O633" s="50"/>
      <c r="P633" s="54">
        <v>0</v>
      </c>
      <c r="Q633" s="50"/>
      <c r="R633" s="54">
        <v>0</v>
      </c>
      <c r="S633" s="50"/>
      <c r="T633" s="50"/>
      <c r="U633" s="54">
        <v>0</v>
      </c>
      <c r="V633" s="50"/>
      <c r="W633" s="12">
        <v>0</v>
      </c>
      <c r="X633" s="54">
        <v>26278000</v>
      </c>
      <c r="Y633" s="50"/>
    </row>
    <row r="634" spans="2:25" x14ac:dyDescent="0.35">
      <c r="B634" s="52" t="s">
        <v>216</v>
      </c>
      <c r="C634" s="50"/>
      <c r="D634" s="50"/>
      <c r="E634" s="50"/>
      <c r="F634" s="50"/>
      <c r="G634" s="14" t="s">
        <v>190</v>
      </c>
      <c r="H634" s="14">
        <v>2240</v>
      </c>
      <c r="J634" s="14">
        <v>1320</v>
      </c>
      <c r="K634" s="14"/>
      <c r="L634" s="13" t="s">
        <v>217</v>
      </c>
      <c r="M634" s="15">
        <v>26278000</v>
      </c>
      <c r="N634" s="49">
        <v>26278000</v>
      </c>
      <c r="O634" s="50"/>
      <c r="P634" s="49">
        <v>0</v>
      </c>
      <c r="Q634" s="50"/>
      <c r="R634" s="49">
        <v>0</v>
      </c>
      <c r="S634" s="50"/>
      <c r="T634" s="50"/>
      <c r="U634" s="49">
        <v>0</v>
      </c>
      <c r="V634" s="50"/>
      <c r="W634" s="15">
        <v>0</v>
      </c>
      <c r="X634" s="49">
        <v>26278000</v>
      </c>
      <c r="Y634" s="50"/>
    </row>
    <row r="635" spans="2:25" x14ac:dyDescent="0.35">
      <c r="B635" s="55" t="s">
        <v>336</v>
      </c>
      <c r="C635" s="50"/>
      <c r="D635" s="50"/>
      <c r="E635" s="50"/>
      <c r="F635" s="50"/>
      <c r="G635" s="8" t="s">
        <v>243</v>
      </c>
      <c r="H635" s="8" t="s">
        <v>243</v>
      </c>
      <c r="J635" s="8" t="s">
        <v>243</v>
      </c>
      <c r="K635" s="8" t="s">
        <v>243</v>
      </c>
      <c r="L635" s="7" t="s">
        <v>337</v>
      </c>
      <c r="M635" s="9">
        <v>663786671</v>
      </c>
      <c r="N635" s="56">
        <v>663786671</v>
      </c>
      <c r="O635" s="50"/>
      <c r="P635" s="56">
        <v>0</v>
      </c>
      <c r="Q635" s="50"/>
      <c r="R635" s="56">
        <v>281236989.83999997</v>
      </c>
      <c r="S635" s="50"/>
      <c r="T635" s="50"/>
      <c r="U635" s="56">
        <v>354549681.16000003</v>
      </c>
      <c r="V635" s="50"/>
      <c r="W635" s="9">
        <v>354549681.16000003</v>
      </c>
      <c r="X635" s="56">
        <v>28000000</v>
      </c>
      <c r="Y635" s="50"/>
    </row>
    <row r="636" spans="2:25" ht="21" x14ac:dyDescent="0.35">
      <c r="B636" s="53" t="s">
        <v>338</v>
      </c>
      <c r="C636" s="50"/>
      <c r="D636" s="50"/>
      <c r="E636" s="50"/>
      <c r="F636" s="50"/>
      <c r="G636" s="11" t="s">
        <v>243</v>
      </c>
      <c r="H636" s="11" t="s">
        <v>243</v>
      </c>
      <c r="J636" s="11" t="s">
        <v>243</v>
      </c>
      <c r="K636" s="11" t="s">
        <v>243</v>
      </c>
      <c r="L636" s="10" t="s">
        <v>339</v>
      </c>
      <c r="M636" s="12">
        <v>70109230</v>
      </c>
      <c r="N636" s="54">
        <v>70109230</v>
      </c>
      <c r="O636" s="50"/>
      <c r="P636" s="54">
        <v>0</v>
      </c>
      <c r="Q636" s="50"/>
      <c r="R636" s="54">
        <v>38238041.700000003</v>
      </c>
      <c r="S636" s="50"/>
      <c r="T636" s="50"/>
      <c r="U636" s="54">
        <v>31871188.300000001</v>
      </c>
      <c r="V636" s="50"/>
      <c r="W636" s="12">
        <v>31871188.300000001</v>
      </c>
      <c r="X636" s="54">
        <v>0</v>
      </c>
      <c r="Y636" s="50"/>
    </row>
    <row r="637" spans="2:25" ht="20" x14ac:dyDescent="0.35">
      <c r="B637" s="52" t="s">
        <v>220</v>
      </c>
      <c r="C637" s="50"/>
      <c r="D637" s="50"/>
      <c r="E637" s="50"/>
      <c r="F637" s="50"/>
      <c r="G637" s="14" t="s">
        <v>14</v>
      </c>
      <c r="H637" s="14">
        <v>1310</v>
      </c>
      <c r="J637" s="14">
        <v>1330</v>
      </c>
      <c r="K637" s="14" t="s">
        <v>221</v>
      </c>
      <c r="L637" s="13" t="s">
        <v>222</v>
      </c>
      <c r="M637" s="15">
        <v>70109230</v>
      </c>
      <c r="N637" s="49">
        <v>70109230</v>
      </c>
      <c r="O637" s="50"/>
      <c r="P637" s="49">
        <v>0</v>
      </c>
      <c r="Q637" s="50"/>
      <c r="R637" s="49">
        <v>38238041.700000003</v>
      </c>
      <c r="S637" s="50"/>
      <c r="T637" s="50"/>
      <c r="U637" s="49">
        <v>31871188.300000001</v>
      </c>
      <c r="V637" s="50"/>
      <c r="W637" s="15">
        <v>31871188.300000001</v>
      </c>
      <c r="X637" s="49">
        <v>0</v>
      </c>
      <c r="Y637" s="50"/>
    </row>
    <row r="638" spans="2:25" x14ac:dyDescent="0.35">
      <c r="B638" s="53" t="s">
        <v>340</v>
      </c>
      <c r="C638" s="50"/>
      <c r="D638" s="50"/>
      <c r="E638" s="50"/>
      <c r="F638" s="50"/>
      <c r="G638" s="11" t="s">
        <v>243</v>
      </c>
      <c r="H638" s="11" t="s">
        <v>243</v>
      </c>
      <c r="J638" s="11" t="s">
        <v>243</v>
      </c>
      <c r="K638" s="11" t="s">
        <v>243</v>
      </c>
      <c r="L638" s="10" t="s">
        <v>341</v>
      </c>
      <c r="M638" s="12">
        <v>4754275</v>
      </c>
      <c r="N638" s="54">
        <v>4754275</v>
      </c>
      <c r="O638" s="50"/>
      <c r="P638" s="54">
        <v>0</v>
      </c>
      <c r="Q638" s="50"/>
      <c r="R638" s="54">
        <v>3262299.2</v>
      </c>
      <c r="S638" s="50"/>
      <c r="T638" s="50"/>
      <c r="U638" s="54">
        <v>1491975.8</v>
      </c>
      <c r="V638" s="50"/>
      <c r="W638" s="12">
        <v>1491975.8</v>
      </c>
      <c r="X638" s="54">
        <v>0</v>
      </c>
      <c r="Y638" s="50"/>
    </row>
    <row r="639" spans="2:25" x14ac:dyDescent="0.35">
      <c r="B639" s="52" t="s">
        <v>225</v>
      </c>
      <c r="C639" s="50"/>
      <c r="D639" s="50"/>
      <c r="E639" s="50"/>
      <c r="F639" s="50"/>
      <c r="G639" s="14" t="s">
        <v>14</v>
      </c>
      <c r="H639" s="14">
        <v>1320</v>
      </c>
      <c r="J639" s="14">
        <v>1320</v>
      </c>
      <c r="K639" s="14"/>
      <c r="L639" s="13" t="s">
        <v>226</v>
      </c>
      <c r="M639" s="15">
        <v>4754275</v>
      </c>
      <c r="N639" s="49">
        <v>4754275</v>
      </c>
      <c r="O639" s="50"/>
      <c r="P639" s="49">
        <v>0</v>
      </c>
      <c r="Q639" s="50"/>
      <c r="R639" s="49">
        <v>3262299.2</v>
      </c>
      <c r="S639" s="50"/>
      <c r="T639" s="50"/>
      <c r="U639" s="49">
        <v>1491975.8</v>
      </c>
      <c r="V639" s="50"/>
      <c r="W639" s="15">
        <v>1491975.8</v>
      </c>
      <c r="X639" s="49">
        <v>0</v>
      </c>
      <c r="Y639" s="50"/>
    </row>
    <row r="640" spans="2:25" x14ac:dyDescent="0.35">
      <c r="B640" s="53" t="s">
        <v>342</v>
      </c>
      <c r="C640" s="50"/>
      <c r="D640" s="50"/>
      <c r="E640" s="50"/>
      <c r="F640" s="50"/>
      <c r="G640" s="11" t="s">
        <v>243</v>
      </c>
      <c r="H640" s="11" t="s">
        <v>243</v>
      </c>
      <c r="J640" s="11" t="s">
        <v>243</v>
      </c>
      <c r="K640" s="11" t="s">
        <v>243</v>
      </c>
      <c r="L640" s="10" t="s">
        <v>343</v>
      </c>
      <c r="M640" s="12">
        <v>148500000</v>
      </c>
      <c r="N640" s="54">
        <v>148500000</v>
      </c>
      <c r="O640" s="50"/>
      <c r="P640" s="54">
        <v>0</v>
      </c>
      <c r="Q640" s="50"/>
      <c r="R640" s="54">
        <v>84265636.739999995</v>
      </c>
      <c r="S640" s="50"/>
      <c r="T640" s="50"/>
      <c r="U640" s="54">
        <v>36234363.259999998</v>
      </c>
      <c r="V640" s="50"/>
      <c r="W640" s="12">
        <v>36234363.259999998</v>
      </c>
      <c r="X640" s="54">
        <v>28000000</v>
      </c>
      <c r="Y640" s="50"/>
    </row>
    <row r="641" spans="2:25" x14ac:dyDescent="0.35">
      <c r="B641" s="52" t="s">
        <v>229</v>
      </c>
      <c r="C641" s="50"/>
      <c r="D641" s="50"/>
      <c r="E641" s="50"/>
      <c r="F641" s="50"/>
      <c r="G641" s="14" t="s">
        <v>14</v>
      </c>
      <c r="H641" s="14">
        <v>1320</v>
      </c>
      <c r="J641" s="14">
        <v>1320</v>
      </c>
      <c r="K641" s="14"/>
      <c r="L641" s="13" t="s">
        <v>230</v>
      </c>
      <c r="M641" s="15">
        <v>148500000</v>
      </c>
      <c r="N641" s="49">
        <v>148500000</v>
      </c>
      <c r="O641" s="50"/>
      <c r="P641" s="49">
        <v>0</v>
      </c>
      <c r="Q641" s="50"/>
      <c r="R641" s="49">
        <v>84265636.739999995</v>
      </c>
      <c r="S641" s="50"/>
      <c r="T641" s="50"/>
      <c r="U641" s="49">
        <v>36234363.259999998</v>
      </c>
      <c r="V641" s="50"/>
      <c r="W641" s="15">
        <v>36234363.259999998</v>
      </c>
      <c r="X641" s="49">
        <v>28000000</v>
      </c>
      <c r="Y641" s="50"/>
    </row>
    <row r="642" spans="2:25" ht="21" x14ac:dyDescent="0.35">
      <c r="B642" s="53" t="s">
        <v>344</v>
      </c>
      <c r="C642" s="50"/>
      <c r="D642" s="50"/>
      <c r="E642" s="50"/>
      <c r="F642" s="50"/>
      <c r="G642" s="11" t="s">
        <v>243</v>
      </c>
      <c r="H642" s="11" t="s">
        <v>243</v>
      </c>
      <c r="J642" s="11" t="s">
        <v>243</v>
      </c>
      <c r="K642" s="11" t="s">
        <v>243</v>
      </c>
      <c r="L642" s="10" t="s">
        <v>345</v>
      </c>
      <c r="M642" s="12">
        <v>440285966</v>
      </c>
      <c r="N642" s="54">
        <v>440285966</v>
      </c>
      <c r="O642" s="50"/>
      <c r="P642" s="54">
        <v>0</v>
      </c>
      <c r="Q642" s="50"/>
      <c r="R642" s="54">
        <v>155441380.19999999</v>
      </c>
      <c r="S642" s="50"/>
      <c r="T642" s="50"/>
      <c r="U642" s="54">
        <v>284844585.80000001</v>
      </c>
      <c r="V642" s="50"/>
      <c r="W642" s="12">
        <v>284844585.80000001</v>
      </c>
      <c r="X642" s="54">
        <v>0</v>
      </c>
      <c r="Y642" s="50"/>
    </row>
    <row r="643" spans="2:25" ht="20" x14ac:dyDescent="0.35">
      <c r="B643" s="52" t="s">
        <v>233</v>
      </c>
      <c r="C643" s="50"/>
      <c r="D643" s="50"/>
      <c r="E643" s="50"/>
      <c r="F643" s="50"/>
      <c r="G643" s="14" t="s">
        <v>14</v>
      </c>
      <c r="H643" s="14">
        <v>1</v>
      </c>
      <c r="J643" s="14">
        <v>1</v>
      </c>
      <c r="K643" s="14"/>
      <c r="L643" s="13" t="s">
        <v>234</v>
      </c>
      <c r="M643" s="15">
        <v>440285966</v>
      </c>
      <c r="N643" s="49">
        <v>440285966</v>
      </c>
      <c r="O643" s="50"/>
      <c r="P643" s="49">
        <v>0</v>
      </c>
      <c r="Q643" s="50"/>
      <c r="R643" s="49">
        <v>155441380.19999999</v>
      </c>
      <c r="S643" s="50"/>
      <c r="T643" s="50"/>
      <c r="U643" s="49">
        <v>284844585.80000001</v>
      </c>
      <c r="V643" s="50"/>
      <c r="W643" s="15">
        <v>284844585.80000001</v>
      </c>
      <c r="X643" s="49">
        <v>0</v>
      </c>
      <c r="Y643" s="50"/>
    </row>
    <row r="644" spans="2:25" ht="21" x14ac:dyDescent="0.35">
      <c r="B644" s="53" t="s">
        <v>348</v>
      </c>
      <c r="C644" s="50"/>
      <c r="D644" s="50"/>
      <c r="E644" s="50"/>
      <c r="F644" s="50"/>
      <c r="G644" s="11" t="s">
        <v>243</v>
      </c>
      <c r="H644" s="11" t="s">
        <v>243</v>
      </c>
      <c r="J644" s="11" t="s">
        <v>243</v>
      </c>
      <c r="K644" s="11" t="s">
        <v>243</v>
      </c>
      <c r="L644" s="10" t="s">
        <v>349</v>
      </c>
      <c r="M644" s="12">
        <v>137200</v>
      </c>
      <c r="N644" s="54">
        <v>137200</v>
      </c>
      <c r="O644" s="50"/>
      <c r="P644" s="54">
        <v>0</v>
      </c>
      <c r="Q644" s="50"/>
      <c r="R644" s="54">
        <v>29632</v>
      </c>
      <c r="S644" s="50"/>
      <c r="T644" s="50"/>
      <c r="U644" s="54">
        <v>107568</v>
      </c>
      <c r="V644" s="50"/>
      <c r="W644" s="12">
        <v>107568</v>
      </c>
      <c r="X644" s="54">
        <v>0</v>
      </c>
      <c r="Y644" s="50"/>
    </row>
    <row r="645" spans="2:25" x14ac:dyDescent="0.35">
      <c r="B645" s="52" t="s">
        <v>237</v>
      </c>
      <c r="C645" s="50"/>
      <c r="D645" s="50"/>
      <c r="E645" s="50"/>
      <c r="F645" s="50"/>
      <c r="G645" s="14" t="s">
        <v>14</v>
      </c>
      <c r="H645" s="14">
        <v>1330</v>
      </c>
      <c r="J645" s="14">
        <v>1320</v>
      </c>
      <c r="K645" s="14" t="s">
        <v>41</v>
      </c>
      <c r="L645" s="13" t="s">
        <v>238</v>
      </c>
      <c r="M645" s="15">
        <v>137200</v>
      </c>
      <c r="N645" s="49">
        <v>137200</v>
      </c>
      <c r="O645" s="50"/>
      <c r="P645" s="49">
        <v>0</v>
      </c>
      <c r="Q645" s="50"/>
      <c r="R645" s="49">
        <v>29632</v>
      </c>
      <c r="S645" s="50"/>
      <c r="T645" s="50"/>
      <c r="U645" s="49">
        <v>107568</v>
      </c>
      <c r="V645" s="50"/>
      <c r="W645" s="15">
        <v>107568</v>
      </c>
      <c r="X645" s="49">
        <v>0</v>
      </c>
      <c r="Y645" s="50"/>
    </row>
    <row r="646" spans="2:25" x14ac:dyDescent="0.35">
      <c r="B646" s="55" t="s">
        <v>350</v>
      </c>
      <c r="C646" s="50"/>
      <c r="D646" s="50"/>
      <c r="E646" s="50"/>
      <c r="F646" s="50"/>
      <c r="G646" s="8" t="s">
        <v>243</v>
      </c>
      <c r="H646" s="8" t="s">
        <v>243</v>
      </c>
      <c r="J646" s="8" t="s">
        <v>243</v>
      </c>
      <c r="K646" s="8" t="s">
        <v>243</v>
      </c>
      <c r="L646" s="7" t="s">
        <v>351</v>
      </c>
      <c r="M646" s="9">
        <v>0</v>
      </c>
      <c r="N646" s="56">
        <v>0</v>
      </c>
      <c r="O646" s="50"/>
      <c r="P646" s="56">
        <v>0</v>
      </c>
      <c r="Q646" s="50"/>
      <c r="R646" s="56">
        <v>0</v>
      </c>
      <c r="S646" s="50"/>
      <c r="T646" s="50"/>
      <c r="U646" s="56">
        <v>0</v>
      </c>
      <c r="V646" s="50"/>
      <c r="W646" s="9">
        <v>0</v>
      </c>
      <c r="X646" s="56">
        <v>0</v>
      </c>
      <c r="Y646" s="50"/>
    </row>
    <row r="647" spans="2:25" ht="21" x14ac:dyDescent="0.35">
      <c r="B647" s="53" t="s">
        <v>352</v>
      </c>
      <c r="C647" s="50"/>
      <c r="D647" s="50"/>
      <c r="E647" s="50"/>
      <c r="F647" s="50"/>
      <c r="G647" s="11" t="s">
        <v>243</v>
      </c>
      <c r="H647" s="11" t="s">
        <v>243</v>
      </c>
      <c r="J647" s="11" t="s">
        <v>243</v>
      </c>
      <c r="K647" s="11" t="s">
        <v>243</v>
      </c>
      <c r="L647" s="10" t="s">
        <v>353</v>
      </c>
      <c r="M647" s="12">
        <v>0</v>
      </c>
      <c r="N647" s="54">
        <v>0</v>
      </c>
      <c r="O647" s="50"/>
      <c r="P647" s="54">
        <v>0</v>
      </c>
      <c r="Q647" s="50"/>
      <c r="R647" s="54">
        <v>0</v>
      </c>
      <c r="S647" s="50"/>
      <c r="T647" s="50"/>
      <c r="U647" s="54">
        <v>0</v>
      </c>
      <c r="V647" s="50"/>
      <c r="W647" s="12">
        <v>0</v>
      </c>
      <c r="X647" s="54">
        <v>0</v>
      </c>
      <c r="Y647" s="50"/>
    </row>
    <row r="648" spans="2:25" x14ac:dyDescent="0.35">
      <c r="B648" s="52" t="s">
        <v>239</v>
      </c>
      <c r="C648" s="50"/>
      <c r="D648" s="50"/>
      <c r="E648" s="50"/>
      <c r="F648" s="50"/>
      <c r="G648" s="14" t="s">
        <v>14</v>
      </c>
      <c r="H648" s="14">
        <v>1</v>
      </c>
      <c r="J648" s="14">
        <v>1</v>
      </c>
      <c r="K648" s="14" t="s">
        <v>15</v>
      </c>
      <c r="L648" s="13" t="s">
        <v>240</v>
      </c>
      <c r="M648" s="15">
        <v>0</v>
      </c>
      <c r="N648" s="49">
        <v>0</v>
      </c>
      <c r="O648" s="50"/>
      <c r="P648" s="49">
        <v>0</v>
      </c>
      <c r="Q648" s="50"/>
      <c r="R648" s="49">
        <v>0</v>
      </c>
      <c r="S648" s="50"/>
      <c r="T648" s="50"/>
      <c r="U648" s="49">
        <v>0</v>
      </c>
      <c r="V648" s="50"/>
      <c r="W648" s="15">
        <v>0</v>
      </c>
      <c r="X648" s="49">
        <v>0</v>
      </c>
      <c r="Y648" s="50"/>
    </row>
    <row r="649" spans="2:25" x14ac:dyDescent="0.35">
      <c r="B649" s="52" t="s">
        <v>239</v>
      </c>
      <c r="C649" s="50"/>
      <c r="D649" s="50"/>
      <c r="E649" s="50"/>
      <c r="F649" s="50"/>
      <c r="G649" s="14" t="s">
        <v>190</v>
      </c>
      <c r="H649" s="14">
        <v>1</v>
      </c>
      <c r="J649" s="14">
        <v>1</v>
      </c>
      <c r="K649" s="14" t="s">
        <v>15</v>
      </c>
      <c r="L649" s="13" t="s">
        <v>240</v>
      </c>
      <c r="M649" s="15">
        <v>0</v>
      </c>
      <c r="N649" s="49">
        <v>0</v>
      </c>
      <c r="O649" s="50"/>
      <c r="P649" s="49">
        <v>0</v>
      </c>
      <c r="Q649" s="50"/>
      <c r="R649" s="49">
        <v>0</v>
      </c>
      <c r="S649" s="50"/>
      <c r="T649" s="50"/>
      <c r="U649" s="49">
        <v>0</v>
      </c>
      <c r="V649" s="50"/>
      <c r="W649" s="15">
        <v>0</v>
      </c>
      <c r="X649" s="49">
        <v>0</v>
      </c>
      <c r="Y649" s="50"/>
    </row>
    <row r="650" spans="2:25" ht="21" x14ac:dyDescent="0.35">
      <c r="B650" s="58" t="s">
        <v>368</v>
      </c>
      <c r="C650" s="50"/>
      <c r="D650" s="50"/>
      <c r="E650" s="50"/>
      <c r="F650" s="50"/>
      <c r="G650" s="4" t="s">
        <v>243</v>
      </c>
      <c r="H650" s="4" t="s">
        <v>243</v>
      </c>
      <c r="J650" s="4" t="s">
        <v>243</v>
      </c>
      <c r="K650" s="4" t="s">
        <v>243</v>
      </c>
      <c r="L650" s="5" t="s">
        <v>369</v>
      </c>
      <c r="M650" s="6">
        <v>11752584636</v>
      </c>
      <c r="N650" s="57">
        <v>11752584636</v>
      </c>
      <c r="O650" s="50"/>
      <c r="P650" s="57">
        <v>42277428.030000001</v>
      </c>
      <c r="Q650" s="50"/>
      <c r="R650" s="57">
        <v>1661787069.03</v>
      </c>
      <c r="S650" s="50"/>
      <c r="T650" s="50"/>
      <c r="U650" s="57">
        <v>5758147693.6400003</v>
      </c>
      <c r="V650" s="50"/>
      <c r="W650" s="6">
        <v>5748614272.4700003</v>
      </c>
      <c r="X650" s="57">
        <v>4290372445.3000002</v>
      </c>
      <c r="Y650" s="50"/>
    </row>
    <row r="651" spans="2:25" x14ac:dyDescent="0.35">
      <c r="B651" s="55" t="s">
        <v>282</v>
      </c>
      <c r="C651" s="50"/>
      <c r="D651" s="50"/>
      <c r="E651" s="50"/>
      <c r="F651" s="50"/>
      <c r="G651" s="8" t="s">
        <v>243</v>
      </c>
      <c r="H651" s="8" t="s">
        <v>243</v>
      </c>
      <c r="J651" s="8" t="s">
        <v>243</v>
      </c>
      <c r="K651" s="8" t="s">
        <v>243</v>
      </c>
      <c r="L651" s="7" t="s">
        <v>283</v>
      </c>
      <c r="M651" s="9">
        <v>9846787788</v>
      </c>
      <c r="N651" s="56">
        <v>9846787788</v>
      </c>
      <c r="O651" s="50"/>
      <c r="P651" s="56">
        <v>0</v>
      </c>
      <c r="Q651" s="50"/>
      <c r="R651" s="56">
        <v>814624765.38999999</v>
      </c>
      <c r="S651" s="50"/>
      <c r="T651" s="50"/>
      <c r="U651" s="56">
        <v>5088793659.6199999</v>
      </c>
      <c r="V651" s="50"/>
      <c r="W651" s="9">
        <v>5088793659.6199999</v>
      </c>
      <c r="X651" s="56">
        <v>3943369362.9899998</v>
      </c>
      <c r="Y651" s="50"/>
    </row>
    <row r="652" spans="2:25" x14ac:dyDescent="0.35">
      <c r="B652" s="53" t="s">
        <v>284</v>
      </c>
      <c r="C652" s="50"/>
      <c r="D652" s="50"/>
      <c r="E652" s="50"/>
      <c r="F652" s="50"/>
      <c r="G652" s="11" t="s">
        <v>243</v>
      </c>
      <c r="H652" s="11" t="s">
        <v>243</v>
      </c>
      <c r="J652" s="11" t="s">
        <v>243</v>
      </c>
      <c r="K652" s="11" t="s">
        <v>243</v>
      </c>
      <c r="L652" s="10" t="s">
        <v>285</v>
      </c>
      <c r="M652" s="12">
        <v>2943803066</v>
      </c>
      <c r="N652" s="54">
        <v>2943803066</v>
      </c>
      <c r="O652" s="50"/>
      <c r="P652" s="54">
        <v>0</v>
      </c>
      <c r="Q652" s="50"/>
      <c r="R652" s="54">
        <v>0</v>
      </c>
      <c r="S652" s="50"/>
      <c r="T652" s="50"/>
      <c r="U652" s="54">
        <v>1601156887.5699999</v>
      </c>
      <c r="V652" s="50"/>
      <c r="W652" s="12">
        <v>1601156887.5699999</v>
      </c>
      <c r="X652" s="54">
        <v>1342646178.4300001</v>
      </c>
      <c r="Y652" s="50"/>
    </row>
    <row r="653" spans="2:25" x14ac:dyDescent="0.35">
      <c r="B653" s="52" t="s">
        <v>13</v>
      </c>
      <c r="C653" s="50"/>
      <c r="D653" s="50"/>
      <c r="E653" s="50"/>
      <c r="F653" s="50"/>
      <c r="G653" s="14" t="s">
        <v>14</v>
      </c>
      <c r="H653" s="14">
        <v>1111</v>
      </c>
      <c r="J653" s="14">
        <v>1320</v>
      </c>
      <c r="K653" s="14" t="s">
        <v>15</v>
      </c>
      <c r="L653" s="13" t="s">
        <v>16</v>
      </c>
      <c r="M653" s="15">
        <v>2794048367</v>
      </c>
      <c r="N653" s="49">
        <v>2794048367</v>
      </c>
      <c r="O653" s="50"/>
      <c r="P653" s="49">
        <v>0</v>
      </c>
      <c r="Q653" s="50"/>
      <c r="R653" s="49">
        <v>0</v>
      </c>
      <c r="S653" s="50"/>
      <c r="T653" s="50"/>
      <c r="U653" s="49">
        <v>1531307151.21</v>
      </c>
      <c r="V653" s="50"/>
      <c r="W653" s="15">
        <v>1531307151.21</v>
      </c>
      <c r="X653" s="49">
        <v>1262741215.79</v>
      </c>
      <c r="Y653" s="50"/>
    </row>
    <row r="654" spans="2:25" x14ac:dyDescent="0.35">
      <c r="B654" s="52" t="s">
        <v>20</v>
      </c>
      <c r="C654" s="50"/>
      <c r="D654" s="50"/>
      <c r="E654" s="50"/>
      <c r="F654" s="50"/>
      <c r="G654" s="14" t="s">
        <v>14</v>
      </c>
      <c r="H654" s="14">
        <v>1111</v>
      </c>
      <c r="J654" s="14">
        <v>1320</v>
      </c>
      <c r="K654" s="14"/>
      <c r="L654" s="13" t="s">
        <v>21</v>
      </c>
      <c r="M654" s="15">
        <v>149754699</v>
      </c>
      <c r="N654" s="49">
        <v>149754699</v>
      </c>
      <c r="O654" s="50"/>
      <c r="P654" s="49">
        <v>0</v>
      </c>
      <c r="Q654" s="50"/>
      <c r="R654" s="49">
        <v>0</v>
      </c>
      <c r="S654" s="50"/>
      <c r="T654" s="50"/>
      <c r="U654" s="49">
        <v>69849736.359999999</v>
      </c>
      <c r="V654" s="50"/>
      <c r="W654" s="15">
        <v>69849736.359999999</v>
      </c>
      <c r="X654" s="49">
        <v>79904962.640000001</v>
      </c>
      <c r="Y654" s="50"/>
    </row>
    <row r="655" spans="2:25" x14ac:dyDescent="0.35">
      <c r="B655" s="53" t="s">
        <v>286</v>
      </c>
      <c r="C655" s="50"/>
      <c r="D655" s="50"/>
      <c r="E655" s="50"/>
      <c r="F655" s="50"/>
      <c r="G655" s="11" t="s">
        <v>243</v>
      </c>
      <c r="H655" s="11" t="s">
        <v>243</v>
      </c>
      <c r="J655" s="11" t="s">
        <v>243</v>
      </c>
      <c r="K655" s="11" t="s">
        <v>243</v>
      </c>
      <c r="L655" s="10" t="s">
        <v>287</v>
      </c>
      <c r="M655" s="12">
        <v>249420511</v>
      </c>
      <c r="N655" s="54">
        <v>249420511</v>
      </c>
      <c r="O655" s="50"/>
      <c r="P655" s="54">
        <v>0</v>
      </c>
      <c r="Q655" s="50"/>
      <c r="R655" s="54">
        <v>0</v>
      </c>
      <c r="S655" s="50"/>
      <c r="T655" s="50"/>
      <c r="U655" s="54">
        <v>122102930.52</v>
      </c>
      <c r="V655" s="50"/>
      <c r="W655" s="12">
        <v>122102930.52</v>
      </c>
      <c r="X655" s="54">
        <v>127317580.48</v>
      </c>
      <c r="Y655" s="50"/>
    </row>
    <row r="656" spans="2:25" x14ac:dyDescent="0.35">
      <c r="B656" s="52" t="s">
        <v>22</v>
      </c>
      <c r="C656" s="50"/>
      <c r="D656" s="50"/>
      <c r="E656" s="50"/>
      <c r="F656" s="50"/>
      <c r="G656" s="14" t="s">
        <v>14</v>
      </c>
      <c r="H656" s="14">
        <v>1111</v>
      </c>
      <c r="J656" s="14">
        <v>1320</v>
      </c>
      <c r="K656" s="14"/>
      <c r="L656" s="13" t="s">
        <v>23</v>
      </c>
      <c r="M656" s="15">
        <v>120344121</v>
      </c>
      <c r="N656" s="49">
        <v>120344121</v>
      </c>
      <c r="O656" s="50"/>
      <c r="P656" s="49">
        <v>0</v>
      </c>
      <c r="Q656" s="50"/>
      <c r="R656" s="49">
        <v>0</v>
      </c>
      <c r="S656" s="50"/>
      <c r="T656" s="50"/>
      <c r="U656" s="49">
        <v>70868214.859999999</v>
      </c>
      <c r="V656" s="50"/>
      <c r="W656" s="15">
        <v>70868214.859999999</v>
      </c>
      <c r="X656" s="49">
        <v>49475906.140000001</v>
      </c>
      <c r="Y656" s="50"/>
    </row>
    <row r="657" spans="2:25" x14ac:dyDescent="0.35">
      <c r="B657" s="52" t="s">
        <v>26</v>
      </c>
      <c r="C657" s="50"/>
      <c r="D657" s="50"/>
      <c r="E657" s="50"/>
      <c r="F657" s="50"/>
      <c r="G657" s="14" t="s">
        <v>14</v>
      </c>
      <c r="H657" s="14">
        <v>1111</v>
      </c>
      <c r="J657" s="14">
        <v>1320</v>
      </c>
      <c r="K657" s="14"/>
      <c r="L657" s="13" t="s">
        <v>27</v>
      </c>
      <c r="M657" s="15">
        <v>129076390</v>
      </c>
      <c r="N657" s="49">
        <v>129076390</v>
      </c>
      <c r="O657" s="50"/>
      <c r="P657" s="49">
        <v>0</v>
      </c>
      <c r="Q657" s="50"/>
      <c r="R657" s="49">
        <v>0</v>
      </c>
      <c r="S657" s="50"/>
      <c r="T657" s="50"/>
      <c r="U657" s="49">
        <v>51234715.659999996</v>
      </c>
      <c r="V657" s="50"/>
      <c r="W657" s="15">
        <v>51234715.659999996</v>
      </c>
      <c r="X657" s="49">
        <v>77841674.340000004</v>
      </c>
      <c r="Y657" s="50"/>
    </row>
    <row r="658" spans="2:25" x14ac:dyDescent="0.35">
      <c r="B658" s="53" t="s">
        <v>288</v>
      </c>
      <c r="C658" s="50"/>
      <c r="D658" s="50"/>
      <c r="E658" s="50"/>
      <c r="F658" s="50"/>
      <c r="G658" s="11" t="s">
        <v>243</v>
      </c>
      <c r="H658" s="11" t="s">
        <v>243</v>
      </c>
      <c r="J658" s="11" t="s">
        <v>243</v>
      </c>
      <c r="K658" s="11" t="s">
        <v>243</v>
      </c>
      <c r="L658" s="10" t="s">
        <v>289</v>
      </c>
      <c r="M658" s="12">
        <v>4521593503</v>
      </c>
      <c r="N658" s="54">
        <v>4521593503</v>
      </c>
      <c r="O658" s="50"/>
      <c r="P658" s="54">
        <v>0</v>
      </c>
      <c r="Q658" s="50"/>
      <c r="R658" s="54">
        <v>0</v>
      </c>
      <c r="S658" s="50"/>
      <c r="T658" s="50"/>
      <c r="U658" s="54">
        <v>2248187898.9200001</v>
      </c>
      <c r="V658" s="50"/>
      <c r="W658" s="12">
        <v>2248187898.9200001</v>
      </c>
      <c r="X658" s="54">
        <v>2273405604.0799999</v>
      </c>
      <c r="Y658" s="50"/>
    </row>
    <row r="659" spans="2:25" x14ac:dyDescent="0.35">
      <c r="B659" s="52" t="s">
        <v>30</v>
      </c>
      <c r="C659" s="50"/>
      <c r="D659" s="50"/>
      <c r="E659" s="50"/>
      <c r="F659" s="50"/>
      <c r="G659" s="14" t="s">
        <v>14</v>
      </c>
      <c r="H659" s="14">
        <v>1111</v>
      </c>
      <c r="J659" s="14">
        <v>1320</v>
      </c>
      <c r="K659" s="14"/>
      <c r="L659" s="13" t="s">
        <v>31</v>
      </c>
      <c r="M659" s="15">
        <v>983048686</v>
      </c>
      <c r="N659" s="49">
        <v>983048686</v>
      </c>
      <c r="O659" s="50"/>
      <c r="P659" s="49">
        <v>0</v>
      </c>
      <c r="Q659" s="50"/>
      <c r="R659" s="49">
        <v>0</v>
      </c>
      <c r="S659" s="50"/>
      <c r="T659" s="50"/>
      <c r="U659" s="49">
        <v>422018752.58999997</v>
      </c>
      <c r="V659" s="50"/>
      <c r="W659" s="15">
        <v>422018752.58999997</v>
      </c>
      <c r="X659" s="49">
        <v>561029933.40999997</v>
      </c>
      <c r="Y659" s="50"/>
    </row>
    <row r="660" spans="2:25" x14ac:dyDescent="0.35">
      <c r="B660" s="52" t="s">
        <v>32</v>
      </c>
      <c r="C660" s="50"/>
      <c r="D660" s="50"/>
      <c r="E660" s="50"/>
      <c r="F660" s="50"/>
      <c r="G660" s="14" t="s">
        <v>14</v>
      </c>
      <c r="H660" s="14">
        <v>1111</v>
      </c>
      <c r="J660" s="14">
        <v>1320</v>
      </c>
      <c r="K660" s="14"/>
      <c r="L660" s="13" t="s">
        <v>33</v>
      </c>
      <c r="M660" s="15">
        <v>880447263</v>
      </c>
      <c r="N660" s="49">
        <v>880447263</v>
      </c>
      <c r="O660" s="50"/>
      <c r="P660" s="49">
        <v>0</v>
      </c>
      <c r="Q660" s="50"/>
      <c r="R660" s="49">
        <v>0</v>
      </c>
      <c r="S660" s="50"/>
      <c r="T660" s="50"/>
      <c r="U660" s="49">
        <v>525484352.69999999</v>
      </c>
      <c r="V660" s="50"/>
      <c r="W660" s="15">
        <v>525484352.69999999</v>
      </c>
      <c r="X660" s="49">
        <v>354962910.30000001</v>
      </c>
      <c r="Y660" s="50"/>
    </row>
    <row r="661" spans="2:25" x14ac:dyDescent="0.35">
      <c r="B661" s="52" t="s">
        <v>34</v>
      </c>
      <c r="C661" s="50"/>
      <c r="D661" s="50"/>
      <c r="E661" s="50"/>
      <c r="F661" s="50"/>
      <c r="G661" s="14" t="s">
        <v>14</v>
      </c>
      <c r="H661" s="14">
        <v>1111</v>
      </c>
      <c r="J661" s="14">
        <v>1320</v>
      </c>
      <c r="K661" s="14"/>
      <c r="L661" s="13" t="s">
        <v>35</v>
      </c>
      <c r="M661" s="15">
        <v>593447000</v>
      </c>
      <c r="N661" s="49">
        <v>593447000</v>
      </c>
      <c r="O661" s="50"/>
      <c r="P661" s="49">
        <v>0</v>
      </c>
      <c r="Q661" s="50"/>
      <c r="R661" s="49">
        <v>0</v>
      </c>
      <c r="S661" s="50"/>
      <c r="T661" s="50"/>
      <c r="U661" s="49">
        <v>1719954.47</v>
      </c>
      <c r="V661" s="50"/>
      <c r="W661" s="15">
        <v>1719954.47</v>
      </c>
      <c r="X661" s="49">
        <v>591727045.52999997</v>
      </c>
      <c r="Y661" s="50"/>
    </row>
    <row r="662" spans="2:25" x14ac:dyDescent="0.35">
      <c r="B662" s="52" t="s">
        <v>36</v>
      </c>
      <c r="C662" s="50"/>
      <c r="D662" s="50"/>
      <c r="E662" s="50"/>
      <c r="F662" s="50"/>
      <c r="G662" s="14" t="s">
        <v>14</v>
      </c>
      <c r="H662" s="14">
        <v>1111</v>
      </c>
      <c r="J662" s="14">
        <v>1320</v>
      </c>
      <c r="K662" s="14"/>
      <c r="L662" s="13" t="s">
        <v>37</v>
      </c>
      <c r="M662" s="15">
        <v>448747297</v>
      </c>
      <c r="N662" s="49">
        <v>448747297</v>
      </c>
      <c r="O662" s="50"/>
      <c r="P662" s="49">
        <v>0</v>
      </c>
      <c r="Q662" s="50"/>
      <c r="R662" s="49">
        <v>0</v>
      </c>
      <c r="S662" s="50"/>
      <c r="T662" s="50"/>
      <c r="U662" s="49">
        <v>431320186.44</v>
      </c>
      <c r="V662" s="50"/>
      <c r="W662" s="15">
        <v>431320186.44</v>
      </c>
      <c r="X662" s="49">
        <v>17427110.559999999</v>
      </c>
      <c r="Y662" s="50"/>
    </row>
    <row r="663" spans="2:25" x14ac:dyDescent="0.35">
      <c r="B663" s="52" t="s">
        <v>38</v>
      </c>
      <c r="C663" s="50"/>
      <c r="D663" s="50"/>
      <c r="E663" s="50"/>
      <c r="F663" s="50"/>
      <c r="G663" s="14" t="s">
        <v>14</v>
      </c>
      <c r="H663" s="14">
        <v>1111</v>
      </c>
      <c r="J663" s="14">
        <v>1320</v>
      </c>
      <c r="K663" s="14"/>
      <c r="L663" s="13" t="s">
        <v>39</v>
      </c>
      <c r="M663" s="15">
        <v>1615903257</v>
      </c>
      <c r="N663" s="49">
        <v>1615903257</v>
      </c>
      <c r="O663" s="50"/>
      <c r="P663" s="49">
        <v>0</v>
      </c>
      <c r="Q663" s="50"/>
      <c r="R663" s="49">
        <v>0</v>
      </c>
      <c r="S663" s="50"/>
      <c r="T663" s="50"/>
      <c r="U663" s="49">
        <v>867644652.72000003</v>
      </c>
      <c r="V663" s="50"/>
      <c r="W663" s="15">
        <v>867644652.72000003</v>
      </c>
      <c r="X663" s="49">
        <v>748258604.27999997</v>
      </c>
      <c r="Y663" s="50"/>
    </row>
    <row r="664" spans="2:25" ht="21" x14ac:dyDescent="0.35">
      <c r="B664" s="53" t="s">
        <v>290</v>
      </c>
      <c r="C664" s="50"/>
      <c r="D664" s="50"/>
      <c r="E664" s="50"/>
      <c r="F664" s="50"/>
      <c r="G664" s="11" t="s">
        <v>243</v>
      </c>
      <c r="H664" s="11" t="s">
        <v>243</v>
      </c>
      <c r="J664" s="11" t="s">
        <v>243</v>
      </c>
      <c r="K664" s="11" t="s">
        <v>243</v>
      </c>
      <c r="L664" s="10" t="s">
        <v>291</v>
      </c>
      <c r="M664" s="12">
        <v>694333582</v>
      </c>
      <c r="N664" s="54">
        <v>694333582</v>
      </c>
      <c r="O664" s="50"/>
      <c r="P664" s="54">
        <v>0</v>
      </c>
      <c r="Q664" s="50"/>
      <c r="R664" s="54">
        <v>238414554.59</v>
      </c>
      <c r="S664" s="50"/>
      <c r="T664" s="50"/>
      <c r="U664" s="54">
        <v>345919027.41000003</v>
      </c>
      <c r="V664" s="50"/>
      <c r="W664" s="12">
        <v>345919027.41000003</v>
      </c>
      <c r="X664" s="54">
        <v>110000000</v>
      </c>
      <c r="Y664" s="50"/>
    </row>
    <row r="665" spans="2:25" ht="20" x14ac:dyDescent="0.35">
      <c r="B665" s="52" t="s">
        <v>40</v>
      </c>
      <c r="C665" s="50"/>
      <c r="D665" s="50"/>
      <c r="E665" s="50"/>
      <c r="F665" s="50"/>
      <c r="G665" s="14" t="s">
        <v>14</v>
      </c>
      <c r="H665" s="14">
        <v>1112</v>
      </c>
      <c r="J665" s="14">
        <v>1320</v>
      </c>
      <c r="K665" s="14" t="s">
        <v>41</v>
      </c>
      <c r="L665" s="13" t="s">
        <v>42</v>
      </c>
      <c r="M665" s="15">
        <v>658726732</v>
      </c>
      <c r="N665" s="49">
        <v>658726732</v>
      </c>
      <c r="O665" s="50"/>
      <c r="P665" s="49">
        <v>0</v>
      </c>
      <c r="Q665" s="50"/>
      <c r="R665" s="49">
        <v>220547141.87</v>
      </c>
      <c r="S665" s="50"/>
      <c r="T665" s="50"/>
      <c r="U665" s="49">
        <v>328179590.13</v>
      </c>
      <c r="V665" s="50"/>
      <c r="W665" s="15">
        <v>328179590.13</v>
      </c>
      <c r="X665" s="49">
        <v>110000000</v>
      </c>
      <c r="Y665" s="50"/>
    </row>
    <row r="666" spans="2:25" ht="20" x14ac:dyDescent="0.35">
      <c r="B666" s="52" t="s">
        <v>43</v>
      </c>
      <c r="C666" s="50"/>
      <c r="D666" s="50"/>
      <c r="E666" s="50"/>
      <c r="F666" s="50"/>
      <c r="G666" s="14" t="s">
        <v>14</v>
      </c>
      <c r="H666" s="14">
        <v>1112</v>
      </c>
      <c r="J666" s="14">
        <v>1320</v>
      </c>
      <c r="K666" s="14" t="s">
        <v>41</v>
      </c>
      <c r="L666" s="13" t="s">
        <v>44</v>
      </c>
      <c r="M666" s="15">
        <v>35606850</v>
      </c>
      <c r="N666" s="49">
        <v>35606850</v>
      </c>
      <c r="O666" s="50"/>
      <c r="P666" s="49">
        <v>0</v>
      </c>
      <c r="Q666" s="50"/>
      <c r="R666" s="49">
        <v>17867412.719999999</v>
      </c>
      <c r="S666" s="50"/>
      <c r="T666" s="50"/>
      <c r="U666" s="49">
        <v>17739437.280000001</v>
      </c>
      <c r="V666" s="50"/>
      <c r="W666" s="15">
        <v>17739437.280000001</v>
      </c>
      <c r="X666" s="49">
        <v>0</v>
      </c>
      <c r="Y666" s="50"/>
    </row>
    <row r="667" spans="2:25" ht="21" x14ac:dyDescent="0.35">
      <c r="B667" s="53" t="s">
        <v>292</v>
      </c>
      <c r="C667" s="50"/>
      <c r="D667" s="50"/>
      <c r="E667" s="50"/>
      <c r="F667" s="50"/>
      <c r="G667" s="11" t="s">
        <v>243</v>
      </c>
      <c r="H667" s="11" t="s">
        <v>243</v>
      </c>
      <c r="J667" s="11" t="s">
        <v>243</v>
      </c>
      <c r="K667" s="11" t="s">
        <v>243</v>
      </c>
      <c r="L667" s="10" t="s">
        <v>293</v>
      </c>
      <c r="M667" s="12">
        <v>1437637126</v>
      </c>
      <c r="N667" s="54">
        <v>1437637126</v>
      </c>
      <c r="O667" s="50"/>
      <c r="P667" s="54">
        <v>0</v>
      </c>
      <c r="Q667" s="50"/>
      <c r="R667" s="54">
        <v>576210210.79999995</v>
      </c>
      <c r="S667" s="50"/>
      <c r="T667" s="50"/>
      <c r="U667" s="54">
        <v>771426915.20000005</v>
      </c>
      <c r="V667" s="50"/>
      <c r="W667" s="12">
        <v>771426915.20000005</v>
      </c>
      <c r="X667" s="54">
        <v>90000000</v>
      </c>
      <c r="Y667" s="50"/>
    </row>
    <row r="668" spans="2:25" ht="20" x14ac:dyDescent="0.35">
      <c r="B668" s="52" t="s">
        <v>45</v>
      </c>
      <c r="C668" s="50"/>
      <c r="D668" s="50"/>
      <c r="E668" s="50"/>
      <c r="F668" s="50"/>
      <c r="G668" s="14" t="s">
        <v>14</v>
      </c>
      <c r="H668" s="14">
        <v>1112</v>
      </c>
      <c r="J668" s="14">
        <v>1320</v>
      </c>
      <c r="K668" s="14" t="s">
        <v>41</v>
      </c>
      <c r="L668" s="13" t="s">
        <v>46</v>
      </c>
      <c r="M668" s="15">
        <v>213641102</v>
      </c>
      <c r="N668" s="49">
        <v>213641102</v>
      </c>
      <c r="O668" s="50"/>
      <c r="P668" s="49">
        <v>0</v>
      </c>
      <c r="Q668" s="50"/>
      <c r="R668" s="49">
        <v>107204478.17</v>
      </c>
      <c r="S668" s="50"/>
      <c r="T668" s="50"/>
      <c r="U668" s="49">
        <v>106436623.83</v>
      </c>
      <c r="V668" s="50"/>
      <c r="W668" s="15">
        <v>106436623.83</v>
      </c>
      <c r="X668" s="49">
        <v>0</v>
      </c>
      <c r="Y668" s="50"/>
    </row>
    <row r="669" spans="2:25" x14ac:dyDescent="0.35">
      <c r="B669" s="52" t="s">
        <v>47</v>
      </c>
      <c r="C669" s="50"/>
      <c r="D669" s="50"/>
      <c r="E669" s="50"/>
      <c r="F669" s="50"/>
      <c r="G669" s="14" t="s">
        <v>14</v>
      </c>
      <c r="H669" s="14">
        <v>1112</v>
      </c>
      <c r="J669" s="14">
        <v>1320</v>
      </c>
      <c r="K669" s="14" t="s">
        <v>41</v>
      </c>
      <c r="L669" s="13" t="s">
        <v>48</v>
      </c>
      <c r="M669" s="15">
        <v>106820551</v>
      </c>
      <c r="N669" s="49">
        <v>106820551</v>
      </c>
      <c r="O669" s="50"/>
      <c r="P669" s="49">
        <v>0</v>
      </c>
      <c r="Q669" s="50"/>
      <c r="R669" s="49">
        <v>53602239.060000002</v>
      </c>
      <c r="S669" s="50"/>
      <c r="T669" s="50"/>
      <c r="U669" s="49">
        <v>53218311.939999998</v>
      </c>
      <c r="V669" s="50"/>
      <c r="W669" s="15">
        <v>53218311.939999998</v>
      </c>
      <c r="X669" s="49">
        <v>0</v>
      </c>
      <c r="Y669" s="50"/>
    </row>
    <row r="670" spans="2:25" ht="20" x14ac:dyDescent="0.35">
      <c r="B670" s="52" t="s">
        <v>49</v>
      </c>
      <c r="C670" s="50"/>
      <c r="D670" s="50"/>
      <c r="E670" s="50"/>
      <c r="F670" s="50"/>
      <c r="G670" s="14" t="s">
        <v>14</v>
      </c>
      <c r="H670" s="14">
        <v>1112</v>
      </c>
      <c r="J670" s="14">
        <v>1320</v>
      </c>
      <c r="K670" s="14" t="s">
        <v>41</v>
      </c>
      <c r="L670" s="13" t="s">
        <v>50</v>
      </c>
      <c r="M670" s="15">
        <v>1022628743</v>
      </c>
      <c r="N670" s="49">
        <v>1012628743</v>
      </c>
      <c r="O670" s="50"/>
      <c r="P670" s="49">
        <v>0</v>
      </c>
      <c r="Q670" s="50"/>
      <c r="R670" s="49">
        <v>384312156.62</v>
      </c>
      <c r="S670" s="50"/>
      <c r="T670" s="50"/>
      <c r="U670" s="49">
        <v>548316586.38</v>
      </c>
      <c r="V670" s="50"/>
      <c r="W670" s="15">
        <v>548316586.38</v>
      </c>
      <c r="X670" s="49">
        <v>80000000</v>
      </c>
      <c r="Y670" s="50"/>
    </row>
    <row r="671" spans="2:25" ht="20" x14ac:dyDescent="0.35">
      <c r="B671" s="52" t="s">
        <v>51</v>
      </c>
      <c r="C671" s="50"/>
      <c r="D671" s="50"/>
      <c r="E671" s="50"/>
      <c r="F671" s="50"/>
      <c r="G671" s="14" t="s">
        <v>14</v>
      </c>
      <c r="H671" s="14">
        <v>1112</v>
      </c>
      <c r="J671" s="14">
        <v>1320</v>
      </c>
      <c r="K671" s="14" t="s">
        <v>41</v>
      </c>
      <c r="L671" s="13" t="s">
        <v>52</v>
      </c>
      <c r="M671" s="15">
        <v>94546730</v>
      </c>
      <c r="N671" s="49">
        <v>104546730</v>
      </c>
      <c r="O671" s="50"/>
      <c r="P671" s="49">
        <v>0</v>
      </c>
      <c r="Q671" s="50"/>
      <c r="R671" s="49">
        <v>31091336.949999999</v>
      </c>
      <c r="S671" s="50"/>
      <c r="T671" s="50"/>
      <c r="U671" s="49">
        <v>63455393.049999997</v>
      </c>
      <c r="V671" s="50"/>
      <c r="W671" s="15">
        <v>63455393.049999997</v>
      </c>
      <c r="X671" s="49">
        <v>10000000</v>
      </c>
      <c r="Y671" s="50"/>
    </row>
    <row r="672" spans="2:25" x14ac:dyDescent="0.35">
      <c r="B672" s="55" t="s">
        <v>294</v>
      </c>
      <c r="C672" s="50"/>
      <c r="D672" s="50"/>
      <c r="E672" s="50"/>
      <c r="F672" s="50"/>
      <c r="G672" s="8" t="s">
        <v>243</v>
      </c>
      <c r="H672" s="8" t="s">
        <v>243</v>
      </c>
      <c r="J672" s="8" t="s">
        <v>243</v>
      </c>
      <c r="K672" s="8" t="s">
        <v>243</v>
      </c>
      <c r="L672" s="7" t="s">
        <v>295</v>
      </c>
      <c r="M672" s="9">
        <v>894151500</v>
      </c>
      <c r="N672" s="56">
        <v>874151500</v>
      </c>
      <c r="O672" s="50"/>
      <c r="P672" s="56">
        <v>8375119.1600000001</v>
      </c>
      <c r="Q672" s="50"/>
      <c r="R672" s="56">
        <v>326560763.33999997</v>
      </c>
      <c r="S672" s="50"/>
      <c r="T672" s="50"/>
      <c r="U672" s="56">
        <v>402548847.89999998</v>
      </c>
      <c r="V672" s="50"/>
      <c r="W672" s="9">
        <v>393145426.73000002</v>
      </c>
      <c r="X672" s="56">
        <v>136666769.59999999</v>
      </c>
      <c r="Y672" s="50"/>
    </row>
    <row r="673" spans="2:25" x14ac:dyDescent="0.35">
      <c r="B673" s="53" t="s">
        <v>296</v>
      </c>
      <c r="C673" s="50"/>
      <c r="D673" s="50"/>
      <c r="E673" s="50"/>
      <c r="F673" s="50"/>
      <c r="G673" s="11" t="s">
        <v>243</v>
      </c>
      <c r="H673" s="11" t="s">
        <v>243</v>
      </c>
      <c r="J673" s="11" t="s">
        <v>243</v>
      </c>
      <c r="K673" s="11" t="s">
        <v>243</v>
      </c>
      <c r="L673" s="10" t="s">
        <v>297</v>
      </c>
      <c r="M673" s="12">
        <v>458425321</v>
      </c>
      <c r="N673" s="54">
        <v>438425321</v>
      </c>
      <c r="O673" s="50"/>
      <c r="P673" s="54">
        <v>0</v>
      </c>
      <c r="Q673" s="50"/>
      <c r="R673" s="54">
        <v>168458045.56</v>
      </c>
      <c r="S673" s="50"/>
      <c r="T673" s="50"/>
      <c r="U673" s="54">
        <v>232697624.63</v>
      </c>
      <c r="V673" s="50"/>
      <c r="W673" s="12">
        <v>230251377.31</v>
      </c>
      <c r="X673" s="54">
        <v>37269650.810000002</v>
      </c>
      <c r="Y673" s="50"/>
    </row>
    <row r="674" spans="2:25" x14ac:dyDescent="0.35">
      <c r="B674" s="52" t="s">
        <v>53</v>
      </c>
      <c r="C674" s="50"/>
      <c r="D674" s="50"/>
      <c r="E674" s="50"/>
      <c r="F674" s="50"/>
      <c r="G674" s="14" t="s">
        <v>14</v>
      </c>
      <c r="H674" s="14">
        <v>1120</v>
      </c>
      <c r="J674" s="14">
        <v>1320</v>
      </c>
      <c r="K674" s="14"/>
      <c r="L674" s="13" t="s">
        <v>54</v>
      </c>
      <c r="M674" s="15">
        <v>400641110</v>
      </c>
      <c r="N674" s="49">
        <v>400641110</v>
      </c>
      <c r="O674" s="50"/>
      <c r="P674" s="49">
        <v>0</v>
      </c>
      <c r="Q674" s="50"/>
      <c r="R674" s="49">
        <v>149143709.43000001</v>
      </c>
      <c r="S674" s="50"/>
      <c r="T674" s="50"/>
      <c r="U674" s="49">
        <v>221218353.72</v>
      </c>
      <c r="V674" s="50"/>
      <c r="W674" s="15">
        <v>221218353.72</v>
      </c>
      <c r="X674" s="49">
        <v>30279046.850000001</v>
      </c>
      <c r="Y674" s="50"/>
    </row>
    <row r="675" spans="2:25" x14ac:dyDescent="0.35">
      <c r="B675" s="52" t="s">
        <v>55</v>
      </c>
      <c r="C675" s="50"/>
      <c r="D675" s="50"/>
      <c r="E675" s="50"/>
      <c r="F675" s="50"/>
      <c r="G675" s="14" t="s">
        <v>14</v>
      </c>
      <c r="H675" s="14">
        <v>1120</v>
      </c>
      <c r="J675" s="14">
        <v>1320</v>
      </c>
      <c r="K675" s="14"/>
      <c r="L675" s="13" t="s">
        <v>56</v>
      </c>
      <c r="M675" s="15">
        <v>57784211</v>
      </c>
      <c r="N675" s="49">
        <v>37784211</v>
      </c>
      <c r="O675" s="50"/>
      <c r="P675" s="49">
        <v>0</v>
      </c>
      <c r="Q675" s="50"/>
      <c r="R675" s="49">
        <v>19314336.129999999</v>
      </c>
      <c r="S675" s="50"/>
      <c r="T675" s="50"/>
      <c r="U675" s="49">
        <v>11479270.91</v>
      </c>
      <c r="V675" s="50"/>
      <c r="W675" s="15">
        <v>9033023.5899999999</v>
      </c>
      <c r="X675" s="49">
        <v>6990603.96</v>
      </c>
      <c r="Y675" s="50"/>
    </row>
    <row r="676" spans="2:25" x14ac:dyDescent="0.35">
      <c r="B676" s="53" t="s">
        <v>298</v>
      </c>
      <c r="C676" s="50"/>
      <c r="D676" s="50"/>
      <c r="E676" s="50"/>
      <c r="F676" s="50"/>
      <c r="G676" s="11" t="s">
        <v>243</v>
      </c>
      <c r="H676" s="11" t="s">
        <v>243</v>
      </c>
      <c r="J676" s="11" t="s">
        <v>243</v>
      </c>
      <c r="K676" s="11" t="s">
        <v>243</v>
      </c>
      <c r="L676" s="10" t="s">
        <v>299</v>
      </c>
      <c r="M676" s="12">
        <v>89837167</v>
      </c>
      <c r="N676" s="54">
        <v>89962167</v>
      </c>
      <c r="O676" s="50"/>
      <c r="P676" s="54">
        <v>0</v>
      </c>
      <c r="Q676" s="50"/>
      <c r="R676" s="54">
        <v>46058172.280000001</v>
      </c>
      <c r="S676" s="50"/>
      <c r="T676" s="50"/>
      <c r="U676" s="54">
        <v>35493730.140000001</v>
      </c>
      <c r="V676" s="50"/>
      <c r="W676" s="12">
        <v>35493730.140000001</v>
      </c>
      <c r="X676" s="54">
        <v>8410264.5800000001</v>
      </c>
      <c r="Y676" s="50"/>
    </row>
    <row r="677" spans="2:25" x14ac:dyDescent="0.35">
      <c r="B677" s="52" t="s">
        <v>61</v>
      </c>
      <c r="C677" s="50"/>
      <c r="D677" s="50"/>
      <c r="E677" s="50"/>
      <c r="F677" s="50"/>
      <c r="G677" s="14" t="s">
        <v>14</v>
      </c>
      <c r="H677" s="14">
        <v>1120</v>
      </c>
      <c r="J677" s="14">
        <v>1320</v>
      </c>
      <c r="K677" s="14"/>
      <c r="L677" s="13" t="s">
        <v>62</v>
      </c>
      <c r="M677" s="15">
        <v>13798511</v>
      </c>
      <c r="N677" s="49">
        <v>13798511</v>
      </c>
      <c r="O677" s="50"/>
      <c r="P677" s="49">
        <v>0</v>
      </c>
      <c r="Q677" s="50"/>
      <c r="R677" s="49">
        <v>7628583.1399999997</v>
      </c>
      <c r="S677" s="50"/>
      <c r="T677" s="50"/>
      <c r="U677" s="49">
        <v>6169927.8600000003</v>
      </c>
      <c r="V677" s="50"/>
      <c r="W677" s="15">
        <v>6169927.8600000003</v>
      </c>
      <c r="X677" s="49">
        <v>0</v>
      </c>
      <c r="Y677" s="50"/>
    </row>
    <row r="678" spans="2:25" x14ac:dyDescent="0.35">
      <c r="B678" s="52" t="s">
        <v>63</v>
      </c>
      <c r="C678" s="50"/>
      <c r="D678" s="50"/>
      <c r="E678" s="50"/>
      <c r="F678" s="50"/>
      <c r="G678" s="14" t="s">
        <v>14</v>
      </c>
      <c r="H678" s="14">
        <v>1120</v>
      </c>
      <c r="J678" s="14">
        <v>1320</v>
      </c>
      <c r="K678" s="14"/>
      <c r="L678" s="13" t="s">
        <v>64</v>
      </c>
      <c r="M678" s="15">
        <v>36705518</v>
      </c>
      <c r="N678" s="49">
        <v>36705518</v>
      </c>
      <c r="O678" s="50"/>
      <c r="P678" s="49">
        <v>0</v>
      </c>
      <c r="Q678" s="50"/>
      <c r="R678" s="49">
        <v>23741403</v>
      </c>
      <c r="S678" s="50"/>
      <c r="T678" s="50"/>
      <c r="U678" s="49">
        <v>12964115</v>
      </c>
      <c r="V678" s="50"/>
      <c r="W678" s="15">
        <v>12964115</v>
      </c>
      <c r="X678" s="49">
        <v>0</v>
      </c>
      <c r="Y678" s="50"/>
    </row>
    <row r="679" spans="2:25" x14ac:dyDescent="0.35">
      <c r="B679" s="52" t="s">
        <v>65</v>
      </c>
      <c r="C679" s="50"/>
      <c r="D679" s="50"/>
      <c r="E679" s="50"/>
      <c r="F679" s="50"/>
      <c r="G679" s="14" t="s">
        <v>14</v>
      </c>
      <c r="H679" s="14">
        <v>1120</v>
      </c>
      <c r="J679" s="14">
        <v>1320</v>
      </c>
      <c r="K679" s="14"/>
      <c r="L679" s="13" t="s">
        <v>66</v>
      </c>
      <c r="M679" s="15">
        <v>0</v>
      </c>
      <c r="N679" s="49">
        <v>25000</v>
      </c>
      <c r="O679" s="50"/>
      <c r="P679" s="49">
        <v>0</v>
      </c>
      <c r="Q679" s="50"/>
      <c r="R679" s="49">
        <v>25000</v>
      </c>
      <c r="S679" s="50"/>
      <c r="T679" s="50"/>
      <c r="U679" s="49">
        <v>0</v>
      </c>
      <c r="V679" s="50"/>
      <c r="W679" s="15">
        <v>0</v>
      </c>
      <c r="X679" s="49">
        <v>0</v>
      </c>
      <c r="Y679" s="50"/>
    </row>
    <row r="680" spans="2:25" x14ac:dyDescent="0.35">
      <c r="B680" s="52" t="s">
        <v>67</v>
      </c>
      <c r="C680" s="50"/>
      <c r="D680" s="50"/>
      <c r="E680" s="50"/>
      <c r="F680" s="50"/>
      <c r="G680" s="14" t="s">
        <v>14</v>
      </c>
      <c r="H680" s="14">
        <v>1120</v>
      </c>
      <c r="J680" s="14">
        <v>1320</v>
      </c>
      <c r="K680" s="14"/>
      <c r="L680" s="13" t="s">
        <v>68</v>
      </c>
      <c r="M680" s="15">
        <v>39314635</v>
      </c>
      <c r="N680" s="49">
        <v>39414635</v>
      </c>
      <c r="O680" s="50"/>
      <c r="P680" s="49">
        <v>0</v>
      </c>
      <c r="Q680" s="50"/>
      <c r="R680" s="49">
        <v>14663186.140000001</v>
      </c>
      <c r="S680" s="50"/>
      <c r="T680" s="50"/>
      <c r="U680" s="49">
        <v>16359687.279999999</v>
      </c>
      <c r="V680" s="50"/>
      <c r="W680" s="15">
        <v>16359687.279999999</v>
      </c>
      <c r="X680" s="49">
        <v>8391761.5800000001</v>
      </c>
      <c r="Y680" s="50"/>
    </row>
    <row r="681" spans="2:25" x14ac:dyDescent="0.35">
      <c r="B681" s="52" t="s">
        <v>69</v>
      </c>
      <c r="C681" s="50"/>
      <c r="D681" s="50"/>
      <c r="E681" s="50"/>
      <c r="F681" s="50"/>
      <c r="G681" s="14" t="s">
        <v>14</v>
      </c>
      <c r="H681" s="14">
        <v>1120</v>
      </c>
      <c r="J681" s="14">
        <v>1320</v>
      </c>
      <c r="K681" s="14"/>
      <c r="L681" s="13" t="s">
        <v>70</v>
      </c>
      <c r="M681" s="15">
        <v>18503</v>
      </c>
      <c r="N681" s="49">
        <v>18503</v>
      </c>
      <c r="O681" s="50"/>
      <c r="P681" s="49">
        <v>0</v>
      </c>
      <c r="Q681" s="50"/>
      <c r="R681" s="49">
        <v>0</v>
      </c>
      <c r="S681" s="50"/>
      <c r="T681" s="50"/>
      <c r="U681" s="49">
        <v>0</v>
      </c>
      <c r="V681" s="50"/>
      <c r="W681" s="15">
        <v>0</v>
      </c>
      <c r="X681" s="49">
        <v>18503</v>
      </c>
      <c r="Y681" s="50"/>
    </row>
    <row r="682" spans="2:25" x14ac:dyDescent="0.35">
      <c r="B682" s="53" t="s">
        <v>300</v>
      </c>
      <c r="C682" s="50"/>
      <c r="D682" s="50"/>
      <c r="E682" s="50"/>
      <c r="F682" s="50"/>
      <c r="G682" s="11" t="s">
        <v>243</v>
      </c>
      <c r="H682" s="11" t="s">
        <v>243</v>
      </c>
      <c r="J682" s="11" t="s">
        <v>243</v>
      </c>
      <c r="K682" s="11" t="s">
        <v>243</v>
      </c>
      <c r="L682" s="10" t="s">
        <v>301</v>
      </c>
      <c r="M682" s="12">
        <v>15141600</v>
      </c>
      <c r="N682" s="54">
        <v>14841600</v>
      </c>
      <c r="O682" s="50"/>
      <c r="P682" s="54">
        <v>0</v>
      </c>
      <c r="Q682" s="50"/>
      <c r="R682" s="54">
        <v>6879377.5999999996</v>
      </c>
      <c r="S682" s="50"/>
      <c r="T682" s="50"/>
      <c r="U682" s="54">
        <v>4434072.4000000004</v>
      </c>
      <c r="V682" s="50"/>
      <c r="W682" s="12">
        <v>4329072.4000000004</v>
      </c>
      <c r="X682" s="54">
        <v>3528150</v>
      </c>
      <c r="Y682" s="50"/>
    </row>
    <row r="683" spans="2:25" x14ac:dyDescent="0.35">
      <c r="B683" s="52" t="s">
        <v>77</v>
      </c>
      <c r="C683" s="50"/>
      <c r="D683" s="50"/>
      <c r="E683" s="50"/>
      <c r="F683" s="50"/>
      <c r="G683" s="14" t="s">
        <v>14</v>
      </c>
      <c r="H683" s="14">
        <v>1120</v>
      </c>
      <c r="J683" s="14">
        <v>1320</v>
      </c>
      <c r="K683" s="14"/>
      <c r="L683" s="13" t="s">
        <v>78</v>
      </c>
      <c r="M683" s="15">
        <v>14893950</v>
      </c>
      <c r="N683" s="49">
        <v>14593950</v>
      </c>
      <c r="O683" s="50"/>
      <c r="P683" s="49">
        <v>0</v>
      </c>
      <c r="Q683" s="50"/>
      <c r="R683" s="49">
        <v>6797798</v>
      </c>
      <c r="S683" s="50"/>
      <c r="T683" s="50"/>
      <c r="U683" s="49">
        <v>4315652</v>
      </c>
      <c r="V683" s="50"/>
      <c r="W683" s="15">
        <v>4210652</v>
      </c>
      <c r="X683" s="49">
        <v>3480500</v>
      </c>
      <c r="Y683" s="50"/>
    </row>
    <row r="684" spans="2:25" x14ac:dyDescent="0.35">
      <c r="B684" s="52" t="s">
        <v>83</v>
      </c>
      <c r="C684" s="50"/>
      <c r="D684" s="50"/>
      <c r="E684" s="50"/>
      <c r="F684" s="50"/>
      <c r="G684" s="14" t="s">
        <v>14</v>
      </c>
      <c r="H684" s="14">
        <v>1120</v>
      </c>
      <c r="J684" s="14">
        <v>1320</v>
      </c>
      <c r="K684" s="14" t="s">
        <v>15</v>
      </c>
      <c r="L684" s="13" t="s">
        <v>84</v>
      </c>
      <c r="M684" s="15">
        <v>247650</v>
      </c>
      <c r="N684" s="49">
        <v>247650</v>
      </c>
      <c r="O684" s="50"/>
      <c r="P684" s="49">
        <v>0</v>
      </c>
      <c r="Q684" s="50"/>
      <c r="R684" s="49">
        <v>81579.600000000006</v>
      </c>
      <c r="S684" s="50"/>
      <c r="T684" s="50"/>
      <c r="U684" s="49">
        <v>118420.4</v>
      </c>
      <c r="V684" s="50"/>
      <c r="W684" s="15">
        <v>118420.4</v>
      </c>
      <c r="X684" s="49">
        <v>47650</v>
      </c>
      <c r="Y684" s="50"/>
    </row>
    <row r="685" spans="2:25" x14ac:dyDescent="0.35">
      <c r="B685" s="53" t="s">
        <v>302</v>
      </c>
      <c r="C685" s="50"/>
      <c r="D685" s="50"/>
      <c r="E685" s="50"/>
      <c r="F685" s="50"/>
      <c r="G685" s="11" t="s">
        <v>243</v>
      </c>
      <c r="H685" s="11" t="s">
        <v>243</v>
      </c>
      <c r="J685" s="11" t="s">
        <v>243</v>
      </c>
      <c r="K685" s="11" t="s">
        <v>243</v>
      </c>
      <c r="L685" s="10" t="s">
        <v>303</v>
      </c>
      <c r="M685" s="12">
        <v>114648648</v>
      </c>
      <c r="N685" s="54">
        <v>120951648</v>
      </c>
      <c r="O685" s="50"/>
      <c r="P685" s="54">
        <v>6169217.7699999996</v>
      </c>
      <c r="Q685" s="50"/>
      <c r="R685" s="54">
        <v>57118845.390000001</v>
      </c>
      <c r="S685" s="50"/>
      <c r="T685" s="50"/>
      <c r="U685" s="54">
        <v>52262112.189999998</v>
      </c>
      <c r="V685" s="50"/>
      <c r="W685" s="12">
        <v>47137922.340000004</v>
      </c>
      <c r="X685" s="54">
        <v>5401472.6500000004</v>
      </c>
      <c r="Y685" s="50"/>
    </row>
    <row r="686" spans="2:25" x14ac:dyDescent="0.35">
      <c r="B686" s="52" t="s">
        <v>85</v>
      </c>
      <c r="C686" s="50"/>
      <c r="D686" s="50"/>
      <c r="E686" s="50"/>
      <c r="F686" s="50"/>
      <c r="G686" s="14" t="s">
        <v>14</v>
      </c>
      <c r="H686" s="14">
        <v>1120</v>
      </c>
      <c r="J686" s="14">
        <v>1320</v>
      </c>
      <c r="K686" s="14" t="s">
        <v>15</v>
      </c>
      <c r="L686" s="13" t="s">
        <v>86</v>
      </c>
      <c r="M686" s="15">
        <v>100000</v>
      </c>
      <c r="N686" s="49">
        <v>50000</v>
      </c>
      <c r="O686" s="50"/>
      <c r="P686" s="49">
        <v>0</v>
      </c>
      <c r="Q686" s="50"/>
      <c r="R686" s="49">
        <v>0</v>
      </c>
      <c r="S686" s="50"/>
      <c r="T686" s="50"/>
      <c r="U686" s="49">
        <v>0</v>
      </c>
      <c r="V686" s="50"/>
      <c r="W686" s="15">
        <v>0</v>
      </c>
      <c r="X686" s="49">
        <v>50000</v>
      </c>
      <c r="Y686" s="50"/>
    </row>
    <row r="687" spans="2:25" x14ac:dyDescent="0.35">
      <c r="B687" s="52" t="s">
        <v>95</v>
      </c>
      <c r="C687" s="50"/>
      <c r="D687" s="50"/>
      <c r="E687" s="50"/>
      <c r="F687" s="50"/>
      <c r="G687" s="14" t="s">
        <v>14</v>
      </c>
      <c r="H687" s="14">
        <v>1120</v>
      </c>
      <c r="J687" s="14">
        <v>1320</v>
      </c>
      <c r="K687" s="14"/>
      <c r="L687" s="13" t="s">
        <v>96</v>
      </c>
      <c r="M687" s="15">
        <v>104892895</v>
      </c>
      <c r="N687" s="49">
        <v>109345895</v>
      </c>
      <c r="O687" s="50"/>
      <c r="P687" s="49">
        <v>5464650.1799999997</v>
      </c>
      <c r="Q687" s="50"/>
      <c r="R687" s="49">
        <v>53773566.079999998</v>
      </c>
      <c r="S687" s="50"/>
      <c r="T687" s="50"/>
      <c r="U687" s="49">
        <v>48830425.100000001</v>
      </c>
      <c r="V687" s="50"/>
      <c r="W687" s="15">
        <v>43887676.079999998</v>
      </c>
      <c r="X687" s="49">
        <v>1277253.6399999999</v>
      </c>
      <c r="Y687" s="50"/>
    </row>
    <row r="688" spans="2:25" x14ac:dyDescent="0.35">
      <c r="B688" s="52" t="s">
        <v>97</v>
      </c>
      <c r="C688" s="50"/>
      <c r="D688" s="50"/>
      <c r="E688" s="50"/>
      <c r="F688" s="50"/>
      <c r="G688" s="14" t="s">
        <v>14</v>
      </c>
      <c r="H688" s="14">
        <v>1120</v>
      </c>
      <c r="J688" s="14">
        <v>1320</v>
      </c>
      <c r="K688" s="14"/>
      <c r="L688" s="13" t="s">
        <v>98</v>
      </c>
      <c r="M688" s="15">
        <v>9655753</v>
      </c>
      <c r="N688" s="49">
        <v>11555753</v>
      </c>
      <c r="O688" s="50"/>
      <c r="P688" s="49">
        <v>704567.59</v>
      </c>
      <c r="Q688" s="50"/>
      <c r="R688" s="49">
        <v>3345279.31</v>
      </c>
      <c r="S688" s="50"/>
      <c r="T688" s="50"/>
      <c r="U688" s="49">
        <v>3431687.09</v>
      </c>
      <c r="V688" s="50"/>
      <c r="W688" s="15">
        <v>3250246.26</v>
      </c>
      <c r="X688" s="49">
        <v>4074219.01</v>
      </c>
      <c r="Y688" s="50"/>
    </row>
    <row r="689" spans="2:25" x14ac:dyDescent="0.35">
      <c r="B689" s="53" t="s">
        <v>304</v>
      </c>
      <c r="C689" s="50"/>
      <c r="D689" s="50"/>
      <c r="E689" s="50"/>
      <c r="F689" s="50"/>
      <c r="G689" s="11" t="s">
        <v>243</v>
      </c>
      <c r="H689" s="11" t="s">
        <v>243</v>
      </c>
      <c r="J689" s="11" t="s">
        <v>243</v>
      </c>
      <c r="K689" s="11" t="s">
        <v>243</v>
      </c>
      <c r="L689" s="10" t="s">
        <v>305</v>
      </c>
      <c r="M689" s="12">
        <v>176954685</v>
      </c>
      <c r="N689" s="54">
        <v>172704685</v>
      </c>
      <c r="O689" s="50"/>
      <c r="P689" s="54">
        <v>0</v>
      </c>
      <c r="Q689" s="50"/>
      <c r="R689" s="54">
        <v>45203681.5</v>
      </c>
      <c r="S689" s="50"/>
      <c r="T689" s="50"/>
      <c r="U689" s="54">
        <v>71612162.5</v>
      </c>
      <c r="V689" s="50"/>
      <c r="W689" s="12">
        <v>69884178.5</v>
      </c>
      <c r="X689" s="54">
        <v>55888841</v>
      </c>
      <c r="Y689" s="50"/>
    </row>
    <row r="690" spans="2:25" x14ac:dyDescent="0.35">
      <c r="B690" s="52" t="s">
        <v>99</v>
      </c>
      <c r="C690" s="50"/>
      <c r="D690" s="50"/>
      <c r="E690" s="50"/>
      <c r="F690" s="50"/>
      <c r="G690" s="14" t="s">
        <v>14</v>
      </c>
      <c r="H690" s="14">
        <v>1120</v>
      </c>
      <c r="J690" s="14">
        <v>1320</v>
      </c>
      <c r="K690" s="14"/>
      <c r="L690" s="13" t="s">
        <v>100</v>
      </c>
      <c r="M690" s="15">
        <v>515844</v>
      </c>
      <c r="N690" s="49">
        <v>1265844</v>
      </c>
      <c r="O690" s="50"/>
      <c r="P690" s="49">
        <v>0</v>
      </c>
      <c r="Q690" s="50"/>
      <c r="R690" s="49">
        <v>465787</v>
      </c>
      <c r="S690" s="50"/>
      <c r="T690" s="50"/>
      <c r="U690" s="49">
        <v>800057</v>
      </c>
      <c r="V690" s="50"/>
      <c r="W690" s="15">
        <v>772673</v>
      </c>
      <c r="X690" s="49">
        <v>0</v>
      </c>
      <c r="Y690" s="50"/>
    </row>
    <row r="691" spans="2:25" x14ac:dyDescent="0.35">
      <c r="B691" s="52" t="s">
        <v>101</v>
      </c>
      <c r="C691" s="50"/>
      <c r="D691" s="50"/>
      <c r="E691" s="50"/>
      <c r="F691" s="50"/>
      <c r="G691" s="14" t="s">
        <v>14</v>
      </c>
      <c r="H691" s="14">
        <v>1120</v>
      </c>
      <c r="J691" s="14">
        <v>1320</v>
      </c>
      <c r="K691" s="14"/>
      <c r="L691" s="13" t="s">
        <v>102</v>
      </c>
      <c r="M691" s="15">
        <v>176338841</v>
      </c>
      <c r="N691" s="49">
        <v>171338841</v>
      </c>
      <c r="O691" s="50"/>
      <c r="P691" s="49">
        <v>0</v>
      </c>
      <c r="Q691" s="50"/>
      <c r="R691" s="49">
        <v>44687894.5</v>
      </c>
      <c r="S691" s="50"/>
      <c r="T691" s="50"/>
      <c r="U691" s="49">
        <v>70812105.5</v>
      </c>
      <c r="V691" s="50"/>
      <c r="W691" s="15">
        <v>69111505.5</v>
      </c>
      <c r="X691" s="49">
        <v>55838841</v>
      </c>
      <c r="Y691" s="50"/>
    </row>
    <row r="692" spans="2:25" x14ac:dyDescent="0.35">
      <c r="B692" s="52" t="s">
        <v>103</v>
      </c>
      <c r="C692" s="50"/>
      <c r="D692" s="50"/>
      <c r="E692" s="50"/>
      <c r="F692" s="50"/>
      <c r="G692" s="14" t="s">
        <v>14</v>
      </c>
      <c r="H692" s="14">
        <v>1120</v>
      </c>
      <c r="J692" s="14">
        <v>1320</v>
      </c>
      <c r="K692" s="14"/>
      <c r="L692" s="13" t="s">
        <v>104</v>
      </c>
      <c r="M692" s="15">
        <v>50000</v>
      </c>
      <c r="N692" s="49">
        <v>50000</v>
      </c>
      <c r="O692" s="50"/>
      <c r="P692" s="49">
        <v>0</v>
      </c>
      <c r="Q692" s="50"/>
      <c r="R692" s="49">
        <v>50000</v>
      </c>
      <c r="S692" s="50"/>
      <c r="T692" s="50"/>
      <c r="U692" s="49">
        <v>0</v>
      </c>
      <c r="V692" s="50"/>
      <c r="W692" s="15">
        <v>0</v>
      </c>
      <c r="X692" s="49">
        <v>0</v>
      </c>
      <c r="Y692" s="50"/>
    </row>
    <row r="693" spans="2:25" x14ac:dyDescent="0.35">
      <c r="B693" s="52" t="s">
        <v>105</v>
      </c>
      <c r="C693" s="50"/>
      <c r="D693" s="50"/>
      <c r="E693" s="50"/>
      <c r="F693" s="50"/>
      <c r="G693" s="14" t="s">
        <v>14</v>
      </c>
      <c r="H693" s="14">
        <v>1120</v>
      </c>
      <c r="J693" s="14">
        <v>1320</v>
      </c>
      <c r="K693" s="14"/>
      <c r="L693" s="13" t="s">
        <v>106</v>
      </c>
      <c r="M693" s="15">
        <v>50000</v>
      </c>
      <c r="N693" s="49">
        <v>50000</v>
      </c>
      <c r="O693" s="50"/>
      <c r="P693" s="49">
        <v>0</v>
      </c>
      <c r="Q693" s="50"/>
      <c r="R693" s="49">
        <v>0</v>
      </c>
      <c r="S693" s="50"/>
      <c r="T693" s="50"/>
      <c r="U693" s="49">
        <v>0</v>
      </c>
      <c r="V693" s="50"/>
      <c r="W693" s="15">
        <v>0</v>
      </c>
      <c r="X693" s="49">
        <v>50000</v>
      </c>
      <c r="Y693" s="50"/>
    </row>
    <row r="694" spans="2:25" ht="21" x14ac:dyDescent="0.35">
      <c r="B694" s="53" t="s">
        <v>306</v>
      </c>
      <c r="C694" s="50"/>
      <c r="D694" s="50"/>
      <c r="E694" s="50"/>
      <c r="F694" s="50"/>
      <c r="G694" s="11" t="s">
        <v>243</v>
      </c>
      <c r="H694" s="11" t="s">
        <v>243</v>
      </c>
      <c r="J694" s="11" t="s">
        <v>243</v>
      </c>
      <c r="K694" s="11" t="s">
        <v>243</v>
      </c>
      <c r="L694" s="10" t="s">
        <v>307</v>
      </c>
      <c r="M694" s="12">
        <v>90000</v>
      </c>
      <c r="N694" s="54">
        <v>90000</v>
      </c>
      <c r="O694" s="50"/>
      <c r="P694" s="54">
        <v>0</v>
      </c>
      <c r="Q694" s="50"/>
      <c r="R694" s="54">
        <v>90000</v>
      </c>
      <c r="S694" s="50"/>
      <c r="T694" s="50"/>
      <c r="U694" s="54">
        <v>0</v>
      </c>
      <c r="V694" s="50"/>
      <c r="W694" s="12">
        <v>0</v>
      </c>
      <c r="X694" s="54">
        <v>0</v>
      </c>
      <c r="Y694" s="50"/>
    </row>
    <row r="695" spans="2:25" x14ac:dyDescent="0.35">
      <c r="B695" s="52" t="s">
        <v>107</v>
      </c>
      <c r="C695" s="50"/>
      <c r="D695" s="50"/>
      <c r="E695" s="50"/>
      <c r="F695" s="50"/>
      <c r="G695" s="14" t="s">
        <v>14</v>
      </c>
      <c r="H695" s="14">
        <v>1120</v>
      </c>
      <c r="J695" s="14">
        <v>1320</v>
      </c>
      <c r="K695" s="14"/>
      <c r="L695" s="13" t="s">
        <v>108</v>
      </c>
      <c r="M695" s="15">
        <v>90000</v>
      </c>
      <c r="N695" s="49">
        <v>90000</v>
      </c>
      <c r="O695" s="50"/>
      <c r="P695" s="49">
        <v>0</v>
      </c>
      <c r="Q695" s="50"/>
      <c r="R695" s="49">
        <v>90000</v>
      </c>
      <c r="S695" s="50"/>
      <c r="T695" s="50"/>
      <c r="U695" s="49">
        <v>0</v>
      </c>
      <c r="V695" s="50"/>
      <c r="W695" s="15">
        <v>0</v>
      </c>
      <c r="X695" s="49">
        <v>0</v>
      </c>
      <c r="Y695" s="50"/>
    </row>
    <row r="696" spans="2:25" x14ac:dyDescent="0.35">
      <c r="B696" s="53" t="s">
        <v>308</v>
      </c>
      <c r="C696" s="50"/>
      <c r="D696" s="50"/>
      <c r="E696" s="50"/>
      <c r="F696" s="50"/>
      <c r="G696" s="11" t="s">
        <v>243</v>
      </c>
      <c r="H696" s="11" t="s">
        <v>243</v>
      </c>
      <c r="J696" s="11" t="s">
        <v>243</v>
      </c>
      <c r="K696" s="11" t="s">
        <v>243</v>
      </c>
      <c r="L696" s="10" t="s">
        <v>309</v>
      </c>
      <c r="M696" s="12">
        <v>2000000</v>
      </c>
      <c r="N696" s="54">
        <v>2000000</v>
      </c>
      <c r="O696" s="50"/>
      <c r="P696" s="54">
        <v>0</v>
      </c>
      <c r="Q696" s="50"/>
      <c r="R696" s="54">
        <v>0</v>
      </c>
      <c r="S696" s="50"/>
      <c r="T696" s="50"/>
      <c r="U696" s="54">
        <v>0</v>
      </c>
      <c r="V696" s="50"/>
      <c r="W696" s="12">
        <v>0</v>
      </c>
      <c r="X696" s="54">
        <v>2000000</v>
      </c>
      <c r="Y696" s="50"/>
    </row>
    <row r="697" spans="2:25" x14ac:dyDescent="0.35">
      <c r="B697" s="52" t="s">
        <v>109</v>
      </c>
      <c r="C697" s="50"/>
      <c r="D697" s="50"/>
      <c r="E697" s="50"/>
      <c r="F697" s="50"/>
      <c r="G697" s="14" t="s">
        <v>14</v>
      </c>
      <c r="H697" s="14">
        <v>1120</v>
      </c>
      <c r="J697" s="14">
        <v>1320</v>
      </c>
      <c r="K697" s="14" t="s">
        <v>15</v>
      </c>
      <c r="L697" s="13" t="s">
        <v>110</v>
      </c>
      <c r="M697" s="15">
        <v>2000000</v>
      </c>
      <c r="N697" s="49">
        <v>2000000</v>
      </c>
      <c r="O697" s="50"/>
      <c r="P697" s="49">
        <v>0</v>
      </c>
      <c r="Q697" s="50"/>
      <c r="R697" s="49">
        <v>0</v>
      </c>
      <c r="S697" s="50"/>
      <c r="T697" s="50"/>
      <c r="U697" s="49">
        <v>0</v>
      </c>
      <c r="V697" s="50"/>
      <c r="W697" s="15">
        <v>0</v>
      </c>
      <c r="X697" s="49">
        <v>2000000</v>
      </c>
      <c r="Y697" s="50"/>
    </row>
    <row r="698" spans="2:25" x14ac:dyDescent="0.35">
      <c r="B698" s="53" t="s">
        <v>310</v>
      </c>
      <c r="C698" s="50"/>
      <c r="D698" s="50"/>
      <c r="E698" s="50"/>
      <c r="F698" s="50"/>
      <c r="G698" s="11" t="s">
        <v>243</v>
      </c>
      <c r="H698" s="11" t="s">
        <v>243</v>
      </c>
      <c r="J698" s="11" t="s">
        <v>243</v>
      </c>
      <c r="K698" s="11" t="s">
        <v>243</v>
      </c>
      <c r="L698" s="10" t="s">
        <v>311</v>
      </c>
      <c r="M698" s="12">
        <v>34017172</v>
      </c>
      <c r="N698" s="54">
        <v>35059589</v>
      </c>
      <c r="O698" s="50"/>
      <c r="P698" s="54">
        <v>2205901.39</v>
      </c>
      <c r="Q698" s="50"/>
      <c r="R698" s="54">
        <v>2682903.79</v>
      </c>
      <c r="S698" s="50"/>
      <c r="T698" s="50"/>
      <c r="U698" s="54">
        <v>6013883.2599999998</v>
      </c>
      <c r="V698" s="50"/>
      <c r="W698" s="12">
        <v>6013883.2599999998</v>
      </c>
      <c r="X698" s="54">
        <v>24156900.559999999</v>
      </c>
      <c r="Y698" s="50"/>
    </row>
    <row r="699" spans="2:25" x14ac:dyDescent="0.35">
      <c r="B699" s="52" t="s">
        <v>113</v>
      </c>
      <c r="C699" s="50"/>
      <c r="D699" s="50"/>
      <c r="E699" s="50"/>
      <c r="F699" s="50"/>
      <c r="G699" s="14" t="s">
        <v>14</v>
      </c>
      <c r="H699" s="14">
        <v>1120</v>
      </c>
      <c r="J699" s="14">
        <v>1320</v>
      </c>
      <c r="K699" s="14"/>
      <c r="L699" s="13" t="s">
        <v>114</v>
      </c>
      <c r="M699" s="15">
        <v>1000000</v>
      </c>
      <c r="N699" s="49">
        <v>92417</v>
      </c>
      <c r="O699" s="50"/>
      <c r="P699" s="49">
        <v>0</v>
      </c>
      <c r="Q699" s="50"/>
      <c r="R699" s="49">
        <v>0</v>
      </c>
      <c r="S699" s="50"/>
      <c r="T699" s="50"/>
      <c r="U699" s="49">
        <v>0</v>
      </c>
      <c r="V699" s="50"/>
      <c r="W699" s="15">
        <v>0</v>
      </c>
      <c r="X699" s="49">
        <v>92417</v>
      </c>
      <c r="Y699" s="50"/>
    </row>
    <row r="700" spans="2:25" x14ac:dyDescent="0.35">
      <c r="B700" s="52" t="s">
        <v>121</v>
      </c>
      <c r="C700" s="50"/>
      <c r="D700" s="50"/>
      <c r="E700" s="50"/>
      <c r="F700" s="50"/>
      <c r="G700" s="14" t="s">
        <v>14</v>
      </c>
      <c r="H700" s="14">
        <v>1120</v>
      </c>
      <c r="J700" s="14">
        <v>1320</v>
      </c>
      <c r="K700" s="14"/>
      <c r="L700" s="13" t="s">
        <v>122</v>
      </c>
      <c r="M700" s="15">
        <v>27125000</v>
      </c>
      <c r="N700" s="49">
        <v>32125000</v>
      </c>
      <c r="O700" s="50"/>
      <c r="P700" s="49">
        <v>2205901.39</v>
      </c>
      <c r="Q700" s="50"/>
      <c r="R700" s="49">
        <v>1442987.74</v>
      </c>
      <c r="S700" s="50"/>
      <c r="T700" s="50"/>
      <c r="U700" s="49">
        <v>4818881.37</v>
      </c>
      <c r="V700" s="50"/>
      <c r="W700" s="15">
        <v>4818881.37</v>
      </c>
      <c r="X700" s="49">
        <v>23657229.5</v>
      </c>
      <c r="Y700" s="50"/>
    </row>
    <row r="701" spans="2:25" ht="20" x14ac:dyDescent="0.35">
      <c r="B701" s="52" t="s">
        <v>123</v>
      </c>
      <c r="C701" s="50"/>
      <c r="D701" s="50"/>
      <c r="E701" s="50"/>
      <c r="F701" s="50"/>
      <c r="G701" s="14" t="s">
        <v>14</v>
      </c>
      <c r="H701" s="14">
        <v>1120</v>
      </c>
      <c r="J701" s="14">
        <v>1320</v>
      </c>
      <c r="K701" s="14"/>
      <c r="L701" s="13" t="s">
        <v>124</v>
      </c>
      <c r="M701" s="15">
        <v>2830000</v>
      </c>
      <c r="N701" s="49">
        <v>180000</v>
      </c>
      <c r="O701" s="50"/>
      <c r="P701" s="49">
        <v>0</v>
      </c>
      <c r="Q701" s="50"/>
      <c r="R701" s="49">
        <v>0</v>
      </c>
      <c r="S701" s="50"/>
      <c r="T701" s="50"/>
      <c r="U701" s="49">
        <v>0</v>
      </c>
      <c r="V701" s="50"/>
      <c r="W701" s="15">
        <v>0</v>
      </c>
      <c r="X701" s="49">
        <v>180000</v>
      </c>
      <c r="Y701" s="50"/>
    </row>
    <row r="702" spans="2:25" ht="20" x14ac:dyDescent="0.35">
      <c r="B702" s="52" t="s">
        <v>125</v>
      </c>
      <c r="C702" s="50"/>
      <c r="D702" s="50"/>
      <c r="E702" s="50"/>
      <c r="F702" s="50"/>
      <c r="G702" s="14" t="s">
        <v>14</v>
      </c>
      <c r="H702" s="14">
        <v>1120</v>
      </c>
      <c r="J702" s="14">
        <v>1320</v>
      </c>
      <c r="K702" s="14"/>
      <c r="L702" s="13" t="s">
        <v>126</v>
      </c>
      <c r="M702" s="15">
        <v>2300000</v>
      </c>
      <c r="N702" s="49">
        <v>2100000</v>
      </c>
      <c r="O702" s="50"/>
      <c r="P702" s="49">
        <v>0</v>
      </c>
      <c r="Q702" s="50"/>
      <c r="R702" s="49">
        <v>932936.05</v>
      </c>
      <c r="S702" s="50"/>
      <c r="T702" s="50"/>
      <c r="U702" s="49">
        <v>959911.89</v>
      </c>
      <c r="V702" s="50"/>
      <c r="W702" s="15">
        <v>959911.89</v>
      </c>
      <c r="X702" s="49">
        <v>207152.06</v>
      </c>
      <c r="Y702" s="50"/>
    </row>
    <row r="703" spans="2:25" ht="20" x14ac:dyDescent="0.35">
      <c r="B703" s="52" t="s">
        <v>127</v>
      </c>
      <c r="C703" s="50"/>
      <c r="D703" s="50"/>
      <c r="E703" s="50"/>
      <c r="F703" s="50"/>
      <c r="G703" s="14" t="s">
        <v>14</v>
      </c>
      <c r="H703" s="14">
        <v>1120</v>
      </c>
      <c r="J703" s="14">
        <v>1320</v>
      </c>
      <c r="K703" s="14"/>
      <c r="L703" s="13" t="s">
        <v>128</v>
      </c>
      <c r="M703" s="15">
        <v>200000</v>
      </c>
      <c r="N703" s="49">
        <v>200000</v>
      </c>
      <c r="O703" s="50"/>
      <c r="P703" s="49">
        <v>0</v>
      </c>
      <c r="Q703" s="50"/>
      <c r="R703" s="49">
        <v>200000</v>
      </c>
      <c r="S703" s="50"/>
      <c r="T703" s="50"/>
      <c r="U703" s="49">
        <v>0</v>
      </c>
      <c r="V703" s="50"/>
      <c r="W703" s="15">
        <v>0</v>
      </c>
      <c r="X703" s="49">
        <v>0</v>
      </c>
      <c r="Y703" s="50"/>
    </row>
    <row r="704" spans="2:25" x14ac:dyDescent="0.35">
      <c r="B704" s="52" t="s">
        <v>129</v>
      </c>
      <c r="C704" s="50"/>
      <c r="D704" s="50"/>
      <c r="E704" s="50"/>
      <c r="F704" s="50"/>
      <c r="G704" s="14" t="s">
        <v>14</v>
      </c>
      <c r="H704" s="14">
        <v>1120</v>
      </c>
      <c r="J704" s="14">
        <v>1320</v>
      </c>
      <c r="K704" s="14"/>
      <c r="L704" s="13" t="s">
        <v>130</v>
      </c>
      <c r="M704" s="15">
        <v>562172</v>
      </c>
      <c r="N704" s="49">
        <v>362172</v>
      </c>
      <c r="O704" s="50"/>
      <c r="P704" s="49">
        <v>0</v>
      </c>
      <c r="Q704" s="50"/>
      <c r="R704" s="49">
        <v>106980</v>
      </c>
      <c r="S704" s="50"/>
      <c r="T704" s="50"/>
      <c r="U704" s="49">
        <v>235090</v>
      </c>
      <c r="V704" s="50"/>
      <c r="W704" s="15">
        <v>235090</v>
      </c>
      <c r="X704" s="49">
        <v>20102</v>
      </c>
      <c r="Y704" s="50"/>
    </row>
    <row r="705" spans="2:25" x14ac:dyDescent="0.35">
      <c r="B705" s="53" t="s">
        <v>312</v>
      </c>
      <c r="C705" s="50"/>
      <c r="D705" s="50"/>
      <c r="E705" s="50"/>
      <c r="F705" s="50"/>
      <c r="G705" s="11" t="s">
        <v>243</v>
      </c>
      <c r="H705" s="11" t="s">
        <v>243</v>
      </c>
      <c r="J705" s="11" t="s">
        <v>243</v>
      </c>
      <c r="K705" s="11" t="s">
        <v>243</v>
      </c>
      <c r="L705" s="10" t="s">
        <v>313</v>
      </c>
      <c r="M705" s="12">
        <v>2920417</v>
      </c>
      <c r="N705" s="54">
        <v>0</v>
      </c>
      <c r="O705" s="50"/>
      <c r="P705" s="54">
        <v>0</v>
      </c>
      <c r="Q705" s="50"/>
      <c r="R705" s="54">
        <v>0</v>
      </c>
      <c r="S705" s="50"/>
      <c r="T705" s="50"/>
      <c r="U705" s="54">
        <v>0</v>
      </c>
      <c r="V705" s="50"/>
      <c r="W705" s="12">
        <v>0</v>
      </c>
      <c r="X705" s="54">
        <v>0</v>
      </c>
      <c r="Y705" s="50"/>
    </row>
    <row r="706" spans="2:25" x14ac:dyDescent="0.35">
      <c r="B706" s="52" t="s">
        <v>131</v>
      </c>
      <c r="C706" s="50"/>
      <c r="D706" s="50"/>
      <c r="E706" s="50"/>
      <c r="F706" s="50"/>
      <c r="G706" s="14" t="s">
        <v>14</v>
      </c>
      <c r="H706" s="14">
        <v>1120</v>
      </c>
      <c r="J706" s="14">
        <v>1320</v>
      </c>
      <c r="K706" s="14"/>
      <c r="L706" s="13" t="s">
        <v>132</v>
      </c>
      <c r="M706" s="15">
        <v>2920417</v>
      </c>
      <c r="N706" s="49">
        <v>0</v>
      </c>
      <c r="O706" s="50"/>
      <c r="P706" s="49">
        <v>0</v>
      </c>
      <c r="Q706" s="50"/>
      <c r="R706" s="49">
        <v>0</v>
      </c>
      <c r="S706" s="50"/>
      <c r="T706" s="50"/>
      <c r="U706" s="49">
        <v>0</v>
      </c>
      <c r="V706" s="50"/>
      <c r="W706" s="15">
        <v>0</v>
      </c>
      <c r="X706" s="49">
        <v>0</v>
      </c>
      <c r="Y706" s="50"/>
    </row>
    <row r="707" spans="2:25" x14ac:dyDescent="0.35">
      <c r="B707" s="53" t="s">
        <v>314</v>
      </c>
      <c r="C707" s="50"/>
      <c r="D707" s="50"/>
      <c r="E707" s="50"/>
      <c r="F707" s="50"/>
      <c r="G707" s="11" t="s">
        <v>243</v>
      </c>
      <c r="H707" s="11" t="s">
        <v>243</v>
      </c>
      <c r="J707" s="11" t="s">
        <v>243</v>
      </c>
      <c r="K707" s="11" t="s">
        <v>243</v>
      </c>
      <c r="L707" s="10" t="s">
        <v>315</v>
      </c>
      <c r="M707" s="12">
        <v>116490</v>
      </c>
      <c r="N707" s="54">
        <v>116490</v>
      </c>
      <c r="O707" s="50"/>
      <c r="P707" s="54">
        <v>0</v>
      </c>
      <c r="Q707" s="50"/>
      <c r="R707" s="54">
        <v>69737.22</v>
      </c>
      <c r="S707" s="50"/>
      <c r="T707" s="50"/>
      <c r="U707" s="54">
        <v>35262.78</v>
      </c>
      <c r="V707" s="50"/>
      <c r="W707" s="12">
        <v>35262.78</v>
      </c>
      <c r="X707" s="54">
        <v>11490</v>
      </c>
      <c r="Y707" s="50"/>
    </row>
    <row r="708" spans="2:25" x14ac:dyDescent="0.35">
      <c r="B708" s="52" t="s">
        <v>137</v>
      </c>
      <c r="C708" s="50"/>
      <c r="D708" s="50"/>
      <c r="E708" s="50"/>
      <c r="F708" s="50"/>
      <c r="G708" s="14" t="s">
        <v>14</v>
      </c>
      <c r="H708" s="14">
        <v>1120</v>
      </c>
      <c r="J708" s="14">
        <v>1320</v>
      </c>
      <c r="K708" s="14"/>
      <c r="L708" s="13" t="s">
        <v>138</v>
      </c>
      <c r="M708" s="15">
        <v>116490</v>
      </c>
      <c r="N708" s="49">
        <v>116490</v>
      </c>
      <c r="O708" s="50"/>
      <c r="P708" s="49">
        <v>0</v>
      </c>
      <c r="Q708" s="50"/>
      <c r="R708" s="49">
        <v>69737.22</v>
      </c>
      <c r="S708" s="50"/>
      <c r="T708" s="50"/>
      <c r="U708" s="49">
        <v>35262.78</v>
      </c>
      <c r="V708" s="50"/>
      <c r="W708" s="15">
        <v>35262.78</v>
      </c>
      <c r="X708" s="49">
        <v>11490</v>
      </c>
      <c r="Y708" s="50"/>
    </row>
    <row r="709" spans="2:25" x14ac:dyDescent="0.35">
      <c r="B709" s="55" t="s">
        <v>316</v>
      </c>
      <c r="C709" s="50"/>
      <c r="D709" s="50"/>
      <c r="E709" s="50"/>
      <c r="F709" s="50"/>
      <c r="G709" s="8" t="s">
        <v>243</v>
      </c>
      <c r="H709" s="8" t="s">
        <v>243</v>
      </c>
      <c r="J709" s="8" t="s">
        <v>243</v>
      </c>
      <c r="K709" s="8" t="s">
        <v>243</v>
      </c>
      <c r="L709" s="7" t="s">
        <v>317</v>
      </c>
      <c r="M709" s="9">
        <v>216927219</v>
      </c>
      <c r="N709" s="56">
        <v>216927219</v>
      </c>
      <c r="O709" s="50"/>
      <c r="P709" s="56">
        <v>27900458.809999999</v>
      </c>
      <c r="Q709" s="50"/>
      <c r="R709" s="56">
        <v>52570630.109999999</v>
      </c>
      <c r="S709" s="50"/>
      <c r="T709" s="50"/>
      <c r="U709" s="56">
        <v>92618623.799999997</v>
      </c>
      <c r="V709" s="50"/>
      <c r="W709" s="9">
        <v>92488623.799999997</v>
      </c>
      <c r="X709" s="56">
        <v>43837506.280000001</v>
      </c>
      <c r="Y709" s="50"/>
    </row>
    <row r="710" spans="2:25" x14ac:dyDescent="0.35">
      <c r="B710" s="53" t="s">
        <v>318</v>
      </c>
      <c r="C710" s="50"/>
      <c r="D710" s="50"/>
      <c r="E710" s="50"/>
      <c r="F710" s="50"/>
      <c r="G710" s="11" t="s">
        <v>243</v>
      </c>
      <c r="H710" s="11" t="s">
        <v>243</v>
      </c>
      <c r="J710" s="11" t="s">
        <v>243</v>
      </c>
      <c r="K710" s="11" t="s">
        <v>243</v>
      </c>
      <c r="L710" s="10" t="s">
        <v>319</v>
      </c>
      <c r="M710" s="12">
        <v>79538672</v>
      </c>
      <c r="N710" s="54">
        <v>79665801.379999995</v>
      </c>
      <c r="O710" s="50"/>
      <c r="P710" s="54">
        <v>0</v>
      </c>
      <c r="Q710" s="50"/>
      <c r="R710" s="54">
        <v>14716407.52</v>
      </c>
      <c r="S710" s="50"/>
      <c r="T710" s="50"/>
      <c r="U710" s="54">
        <v>56930438.439999998</v>
      </c>
      <c r="V710" s="50"/>
      <c r="W710" s="12">
        <v>56928908.439999998</v>
      </c>
      <c r="X710" s="54">
        <v>8018955.4199999999</v>
      </c>
      <c r="Y710" s="50"/>
    </row>
    <row r="711" spans="2:25" x14ac:dyDescent="0.35">
      <c r="B711" s="52" t="s">
        <v>139</v>
      </c>
      <c r="C711" s="50"/>
      <c r="D711" s="50"/>
      <c r="E711" s="50"/>
      <c r="F711" s="50"/>
      <c r="G711" s="14" t="s">
        <v>14</v>
      </c>
      <c r="H711" s="14">
        <v>1120</v>
      </c>
      <c r="J711" s="14">
        <v>1320</v>
      </c>
      <c r="K711" s="14"/>
      <c r="L711" s="13" t="s">
        <v>140</v>
      </c>
      <c r="M711" s="15">
        <v>74464494</v>
      </c>
      <c r="N711" s="49">
        <v>74464494</v>
      </c>
      <c r="O711" s="50"/>
      <c r="P711" s="49">
        <v>0</v>
      </c>
      <c r="Q711" s="50"/>
      <c r="R711" s="49">
        <v>14434978.75</v>
      </c>
      <c r="S711" s="50"/>
      <c r="T711" s="50"/>
      <c r="U711" s="49">
        <v>54087033.210000001</v>
      </c>
      <c r="V711" s="50"/>
      <c r="W711" s="15">
        <v>54087033.210000001</v>
      </c>
      <c r="X711" s="49">
        <v>5942482.04</v>
      </c>
      <c r="Y711" s="50"/>
    </row>
    <row r="712" spans="2:25" x14ac:dyDescent="0.35">
      <c r="B712" s="52" t="s">
        <v>141</v>
      </c>
      <c r="C712" s="50"/>
      <c r="D712" s="50"/>
      <c r="E712" s="50"/>
      <c r="F712" s="50"/>
      <c r="G712" s="14" t="s">
        <v>14</v>
      </c>
      <c r="H712" s="14">
        <v>1120</v>
      </c>
      <c r="J712" s="14">
        <v>1320</v>
      </c>
      <c r="K712" s="14"/>
      <c r="L712" s="13" t="s">
        <v>142</v>
      </c>
      <c r="M712" s="15">
        <v>3010906</v>
      </c>
      <c r="N712" s="49">
        <v>3318035.38</v>
      </c>
      <c r="O712" s="50"/>
      <c r="P712" s="49">
        <v>0</v>
      </c>
      <c r="Q712" s="50"/>
      <c r="R712" s="49">
        <v>151160.78</v>
      </c>
      <c r="S712" s="50"/>
      <c r="T712" s="50"/>
      <c r="U712" s="49">
        <v>2711515.22</v>
      </c>
      <c r="V712" s="50"/>
      <c r="W712" s="15">
        <v>2709985.22</v>
      </c>
      <c r="X712" s="49">
        <v>455359.38</v>
      </c>
      <c r="Y712" s="50"/>
    </row>
    <row r="713" spans="2:25" x14ac:dyDescent="0.35">
      <c r="B713" s="52" t="s">
        <v>143</v>
      </c>
      <c r="C713" s="50"/>
      <c r="D713" s="50"/>
      <c r="E713" s="50"/>
      <c r="F713" s="50"/>
      <c r="G713" s="14" t="s">
        <v>14</v>
      </c>
      <c r="H713" s="14">
        <v>1120</v>
      </c>
      <c r="J713" s="14">
        <v>1320</v>
      </c>
      <c r="K713" s="14"/>
      <c r="L713" s="13" t="s">
        <v>144</v>
      </c>
      <c r="M713" s="15">
        <v>15000</v>
      </c>
      <c r="N713" s="49">
        <v>15000</v>
      </c>
      <c r="O713" s="50"/>
      <c r="P713" s="49">
        <v>0</v>
      </c>
      <c r="Q713" s="50"/>
      <c r="R713" s="49">
        <v>5000</v>
      </c>
      <c r="S713" s="50"/>
      <c r="T713" s="50"/>
      <c r="U713" s="49">
        <v>0</v>
      </c>
      <c r="V713" s="50"/>
      <c r="W713" s="15">
        <v>0</v>
      </c>
      <c r="X713" s="49">
        <v>10000</v>
      </c>
      <c r="Y713" s="50"/>
    </row>
    <row r="714" spans="2:25" x14ac:dyDescent="0.35">
      <c r="B714" s="52" t="s">
        <v>145</v>
      </c>
      <c r="C714" s="50"/>
      <c r="D714" s="50"/>
      <c r="E714" s="50"/>
      <c r="F714" s="50"/>
      <c r="G714" s="14" t="s">
        <v>14</v>
      </c>
      <c r="H714" s="14">
        <v>1120</v>
      </c>
      <c r="J714" s="14">
        <v>1320</v>
      </c>
      <c r="K714" s="14"/>
      <c r="L714" s="13" t="s">
        <v>146</v>
      </c>
      <c r="M714" s="15">
        <v>1981114</v>
      </c>
      <c r="N714" s="49">
        <v>1831114</v>
      </c>
      <c r="O714" s="50"/>
      <c r="P714" s="49">
        <v>0</v>
      </c>
      <c r="Q714" s="50"/>
      <c r="R714" s="49">
        <v>124110</v>
      </c>
      <c r="S714" s="50"/>
      <c r="T714" s="50"/>
      <c r="U714" s="49">
        <v>95890</v>
      </c>
      <c r="V714" s="50"/>
      <c r="W714" s="15">
        <v>95890</v>
      </c>
      <c r="X714" s="49">
        <v>1611114</v>
      </c>
      <c r="Y714" s="50"/>
    </row>
    <row r="715" spans="2:25" x14ac:dyDescent="0.35">
      <c r="B715" s="52" t="s">
        <v>147</v>
      </c>
      <c r="C715" s="50"/>
      <c r="D715" s="50"/>
      <c r="E715" s="50"/>
      <c r="F715" s="50"/>
      <c r="G715" s="14" t="s">
        <v>14</v>
      </c>
      <c r="H715" s="14">
        <v>1120</v>
      </c>
      <c r="J715" s="14">
        <v>1320</v>
      </c>
      <c r="K715" s="14" t="s">
        <v>15</v>
      </c>
      <c r="L715" s="13" t="s">
        <v>148</v>
      </c>
      <c r="M715" s="15">
        <v>67158</v>
      </c>
      <c r="N715" s="49">
        <v>37158</v>
      </c>
      <c r="O715" s="50"/>
      <c r="P715" s="49">
        <v>0</v>
      </c>
      <c r="Q715" s="50"/>
      <c r="R715" s="49">
        <v>1157.99</v>
      </c>
      <c r="S715" s="50"/>
      <c r="T715" s="50"/>
      <c r="U715" s="49">
        <v>36000.01</v>
      </c>
      <c r="V715" s="50"/>
      <c r="W715" s="15">
        <v>36000.01</v>
      </c>
      <c r="X715" s="49">
        <v>0</v>
      </c>
      <c r="Y715" s="50"/>
    </row>
    <row r="716" spans="2:25" x14ac:dyDescent="0.35">
      <c r="B716" s="53" t="s">
        <v>320</v>
      </c>
      <c r="C716" s="50"/>
      <c r="D716" s="50"/>
      <c r="E716" s="50"/>
      <c r="F716" s="50"/>
      <c r="G716" s="11" t="s">
        <v>243</v>
      </c>
      <c r="H716" s="11" t="s">
        <v>243</v>
      </c>
      <c r="J716" s="11" t="s">
        <v>243</v>
      </c>
      <c r="K716" s="11" t="s">
        <v>243</v>
      </c>
      <c r="L716" s="10" t="s">
        <v>321</v>
      </c>
      <c r="M716" s="12">
        <v>16391360</v>
      </c>
      <c r="N716" s="54">
        <v>15121360</v>
      </c>
      <c r="O716" s="50"/>
      <c r="P716" s="54">
        <v>1119988.5</v>
      </c>
      <c r="Q716" s="50"/>
      <c r="R716" s="54">
        <v>6374569</v>
      </c>
      <c r="S716" s="50"/>
      <c r="T716" s="50"/>
      <c r="U716" s="54">
        <v>6687431</v>
      </c>
      <c r="V716" s="50"/>
      <c r="W716" s="12">
        <v>6572171</v>
      </c>
      <c r="X716" s="54">
        <v>939371.5</v>
      </c>
      <c r="Y716" s="50"/>
    </row>
    <row r="717" spans="2:25" x14ac:dyDescent="0.35">
      <c r="B717" s="52" t="s">
        <v>151</v>
      </c>
      <c r="C717" s="50"/>
      <c r="D717" s="50"/>
      <c r="E717" s="50"/>
      <c r="F717" s="50"/>
      <c r="G717" s="14" t="s">
        <v>14</v>
      </c>
      <c r="H717" s="14">
        <v>1120</v>
      </c>
      <c r="J717" s="14">
        <v>1320</v>
      </c>
      <c r="K717" s="14"/>
      <c r="L717" s="13" t="s">
        <v>152</v>
      </c>
      <c r="M717" s="15">
        <v>16379360</v>
      </c>
      <c r="N717" s="49">
        <v>15109360</v>
      </c>
      <c r="O717" s="50"/>
      <c r="P717" s="49">
        <v>1119988.5</v>
      </c>
      <c r="Q717" s="50"/>
      <c r="R717" s="49">
        <v>6362569</v>
      </c>
      <c r="S717" s="50"/>
      <c r="T717" s="50"/>
      <c r="U717" s="49">
        <v>6687431</v>
      </c>
      <c r="V717" s="50"/>
      <c r="W717" s="15">
        <v>6572171</v>
      </c>
      <c r="X717" s="49">
        <v>939371.5</v>
      </c>
      <c r="Y717" s="50"/>
    </row>
    <row r="718" spans="2:25" x14ac:dyDescent="0.35">
      <c r="B718" s="52" t="s">
        <v>153</v>
      </c>
      <c r="C718" s="50"/>
      <c r="D718" s="50"/>
      <c r="E718" s="50"/>
      <c r="F718" s="50"/>
      <c r="G718" s="14" t="s">
        <v>14</v>
      </c>
      <c r="H718" s="14">
        <v>1120</v>
      </c>
      <c r="J718" s="14">
        <v>1320</v>
      </c>
      <c r="K718" s="14"/>
      <c r="L718" s="13" t="s">
        <v>154</v>
      </c>
      <c r="M718" s="15">
        <v>12000</v>
      </c>
      <c r="N718" s="49">
        <v>12000</v>
      </c>
      <c r="O718" s="50"/>
      <c r="P718" s="49">
        <v>0</v>
      </c>
      <c r="Q718" s="50"/>
      <c r="R718" s="49">
        <v>12000</v>
      </c>
      <c r="S718" s="50"/>
      <c r="T718" s="50"/>
      <c r="U718" s="49">
        <v>0</v>
      </c>
      <c r="V718" s="50"/>
      <c r="W718" s="15">
        <v>0</v>
      </c>
      <c r="X718" s="49">
        <v>0</v>
      </c>
      <c r="Y718" s="50"/>
    </row>
    <row r="719" spans="2:25" ht="21" x14ac:dyDescent="0.35">
      <c r="B719" s="53" t="s">
        <v>322</v>
      </c>
      <c r="C719" s="50"/>
      <c r="D719" s="50"/>
      <c r="E719" s="50"/>
      <c r="F719" s="50"/>
      <c r="G719" s="11" t="s">
        <v>243</v>
      </c>
      <c r="H719" s="11" t="s">
        <v>243</v>
      </c>
      <c r="J719" s="11" t="s">
        <v>243</v>
      </c>
      <c r="K719" s="11" t="s">
        <v>243</v>
      </c>
      <c r="L719" s="10" t="s">
        <v>323</v>
      </c>
      <c r="M719" s="12">
        <v>1379150</v>
      </c>
      <c r="N719" s="54">
        <v>1288616.6200000001</v>
      </c>
      <c r="O719" s="50"/>
      <c r="P719" s="54">
        <v>0</v>
      </c>
      <c r="Q719" s="50"/>
      <c r="R719" s="54">
        <v>105937.51</v>
      </c>
      <c r="S719" s="50"/>
      <c r="T719" s="50"/>
      <c r="U719" s="54">
        <v>489518.74</v>
      </c>
      <c r="V719" s="50"/>
      <c r="W719" s="12">
        <v>489518.74</v>
      </c>
      <c r="X719" s="54">
        <v>693160.37</v>
      </c>
      <c r="Y719" s="50"/>
    </row>
    <row r="720" spans="2:25" x14ac:dyDescent="0.35">
      <c r="B720" s="52" t="s">
        <v>155</v>
      </c>
      <c r="C720" s="50"/>
      <c r="D720" s="50"/>
      <c r="E720" s="50"/>
      <c r="F720" s="50"/>
      <c r="G720" s="14" t="s">
        <v>14</v>
      </c>
      <c r="H720" s="14">
        <v>1120</v>
      </c>
      <c r="J720" s="14">
        <v>1320</v>
      </c>
      <c r="K720" s="14"/>
      <c r="L720" s="13" t="s">
        <v>156</v>
      </c>
      <c r="M720" s="15">
        <v>327950</v>
      </c>
      <c r="N720" s="49">
        <v>600439.62</v>
      </c>
      <c r="O720" s="50"/>
      <c r="P720" s="49">
        <v>0</v>
      </c>
      <c r="Q720" s="50"/>
      <c r="R720" s="49">
        <v>38702.76</v>
      </c>
      <c r="S720" s="50"/>
      <c r="T720" s="50"/>
      <c r="U720" s="49">
        <v>481736.49</v>
      </c>
      <c r="V720" s="50"/>
      <c r="W720" s="15">
        <v>481736.49</v>
      </c>
      <c r="X720" s="49">
        <v>80000.37</v>
      </c>
      <c r="Y720" s="50"/>
    </row>
    <row r="721" spans="2:25" x14ac:dyDescent="0.35">
      <c r="B721" s="52" t="s">
        <v>157</v>
      </c>
      <c r="C721" s="50"/>
      <c r="D721" s="50"/>
      <c r="E721" s="50"/>
      <c r="F721" s="50"/>
      <c r="G721" s="14" t="s">
        <v>14</v>
      </c>
      <c r="H721" s="14">
        <v>1120</v>
      </c>
      <c r="J721" s="14">
        <v>1320</v>
      </c>
      <c r="K721" s="14"/>
      <c r="L721" s="13" t="s">
        <v>158</v>
      </c>
      <c r="M721" s="15">
        <v>0</v>
      </c>
      <c r="N721" s="49">
        <v>120000</v>
      </c>
      <c r="O721" s="50"/>
      <c r="P721" s="49">
        <v>0</v>
      </c>
      <c r="Q721" s="50"/>
      <c r="R721" s="49">
        <v>0</v>
      </c>
      <c r="S721" s="50"/>
      <c r="T721" s="50"/>
      <c r="U721" s="49">
        <v>0</v>
      </c>
      <c r="V721" s="50"/>
      <c r="W721" s="15">
        <v>0</v>
      </c>
      <c r="X721" s="49">
        <v>120000</v>
      </c>
      <c r="Y721" s="50"/>
    </row>
    <row r="722" spans="2:25" x14ac:dyDescent="0.35">
      <c r="B722" s="52" t="s">
        <v>159</v>
      </c>
      <c r="C722" s="50"/>
      <c r="D722" s="50"/>
      <c r="E722" s="50"/>
      <c r="F722" s="50"/>
      <c r="G722" s="14" t="s">
        <v>14</v>
      </c>
      <c r="H722" s="14">
        <v>1120</v>
      </c>
      <c r="J722" s="14">
        <v>1320</v>
      </c>
      <c r="K722" s="14"/>
      <c r="L722" s="13" t="s">
        <v>160</v>
      </c>
      <c r="M722" s="15">
        <v>101790</v>
      </c>
      <c r="N722" s="49">
        <v>101790</v>
      </c>
      <c r="O722" s="50"/>
      <c r="P722" s="49">
        <v>0</v>
      </c>
      <c r="Q722" s="50"/>
      <c r="R722" s="49">
        <v>48800</v>
      </c>
      <c r="S722" s="50"/>
      <c r="T722" s="50"/>
      <c r="U722" s="49">
        <v>1200</v>
      </c>
      <c r="V722" s="50"/>
      <c r="W722" s="15">
        <v>1200</v>
      </c>
      <c r="X722" s="49">
        <v>51790</v>
      </c>
      <c r="Y722" s="50"/>
    </row>
    <row r="723" spans="2:25" ht="20" x14ac:dyDescent="0.35">
      <c r="B723" s="52" t="s">
        <v>161</v>
      </c>
      <c r="C723" s="50"/>
      <c r="D723" s="50"/>
      <c r="E723" s="50"/>
      <c r="F723" s="50"/>
      <c r="G723" s="14" t="s">
        <v>14</v>
      </c>
      <c r="H723" s="14">
        <v>1120</v>
      </c>
      <c r="J723" s="14">
        <v>1320</v>
      </c>
      <c r="K723" s="14"/>
      <c r="L723" s="13" t="s">
        <v>162</v>
      </c>
      <c r="M723" s="15">
        <v>765194</v>
      </c>
      <c r="N723" s="49">
        <v>456370</v>
      </c>
      <c r="O723" s="50"/>
      <c r="P723" s="49">
        <v>0</v>
      </c>
      <c r="Q723" s="50"/>
      <c r="R723" s="49">
        <v>10677.75</v>
      </c>
      <c r="S723" s="50"/>
      <c r="T723" s="50"/>
      <c r="U723" s="49">
        <v>4322.25</v>
      </c>
      <c r="V723" s="50"/>
      <c r="W723" s="15">
        <v>4322.25</v>
      </c>
      <c r="X723" s="49">
        <v>441370</v>
      </c>
      <c r="Y723" s="50"/>
    </row>
    <row r="724" spans="2:25" x14ac:dyDescent="0.35">
      <c r="B724" s="52" t="s">
        <v>163</v>
      </c>
      <c r="C724" s="50"/>
      <c r="D724" s="50"/>
      <c r="E724" s="50"/>
      <c r="F724" s="50"/>
      <c r="G724" s="14" t="s">
        <v>14</v>
      </c>
      <c r="H724" s="14">
        <v>1120</v>
      </c>
      <c r="J724" s="14">
        <v>1320</v>
      </c>
      <c r="K724" s="14"/>
      <c r="L724" s="13" t="s">
        <v>164</v>
      </c>
      <c r="M724" s="15">
        <v>10017</v>
      </c>
      <c r="N724" s="49">
        <v>10017</v>
      </c>
      <c r="O724" s="50"/>
      <c r="P724" s="49">
        <v>0</v>
      </c>
      <c r="Q724" s="50"/>
      <c r="R724" s="49">
        <v>7757</v>
      </c>
      <c r="S724" s="50"/>
      <c r="T724" s="50"/>
      <c r="U724" s="49">
        <v>2260</v>
      </c>
      <c r="V724" s="50"/>
      <c r="W724" s="15">
        <v>2260</v>
      </c>
      <c r="X724" s="49">
        <v>0</v>
      </c>
      <c r="Y724" s="50"/>
    </row>
    <row r="725" spans="2:25" x14ac:dyDescent="0.35">
      <c r="B725" s="52" t="s">
        <v>165</v>
      </c>
      <c r="C725" s="50"/>
      <c r="D725" s="50"/>
      <c r="E725" s="50"/>
      <c r="F725" s="50"/>
      <c r="G725" s="14" t="s">
        <v>14</v>
      </c>
      <c r="H725" s="14">
        <v>1120</v>
      </c>
      <c r="J725" s="14">
        <v>1320</v>
      </c>
      <c r="K725" s="14"/>
      <c r="L725" s="13" t="s">
        <v>166</v>
      </c>
      <c r="M725" s="15">
        <v>99619</v>
      </c>
      <c r="N725" s="49">
        <v>0</v>
      </c>
      <c r="O725" s="50"/>
      <c r="P725" s="49">
        <v>0</v>
      </c>
      <c r="Q725" s="50"/>
      <c r="R725" s="49">
        <v>0</v>
      </c>
      <c r="S725" s="50"/>
      <c r="T725" s="50"/>
      <c r="U725" s="49">
        <v>0</v>
      </c>
      <c r="V725" s="50"/>
      <c r="W725" s="15">
        <v>0</v>
      </c>
      <c r="X725" s="49">
        <v>0</v>
      </c>
      <c r="Y725" s="50"/>
    </row>
    <row r="726" spans="2:25" x14ac:dyDescent="0.35">
      <c r="B726" s="52" t="s">
        <v>167</v>
      </c>
      <c r="C726" s="50"/>
      <c r="D726" s="50"/>
      <c r="E726" s="50"/>
      <c r="F726" s="50"/>
      <c r="G726" s="14" t="s">
        <v>14</v>
      </c>
      <c r="H726" s="14">
        <v>1120</v>
      </c>
      <c r="J726" s="14">
        <v>1320</v>
      </c>
      <c r="K726" s="14"/>
      <c r="L726" s="13" t="s">
        <v>168</v>
      </c>
      <c r="M726" s="15">
        <v>74580</v>
      </c>
      <c r="N726" s="49">
        <v>0</v>
      </c>
      <c r="O726" s="50"/>
      <c r="P726" s="49">
        <v>0</v>
      </c>
      <c r="Q726" s="50"/>
      <c r="R726" s="49">
        <v>0</v>
      </c>
      <c r="S726" s="50"/>
      <c r="T726" s="50"/>
      <c r="U726" s="49">
        <v>0</v>
      </c>
      <c r="V726" s="50"/>
      <c r="W726" s="15">
        <v>0</v>
      </c>
      <c r="X726" s="49">
        <v>0</v>
      </c>
      <c r="Y726" s="50"/>
    </row>
    <row r="727" spans="2:25" x14ac:dyDescent="0.35">
      <c r="B727" s="53" t="s">
        <v>324</v>
      </c>
      <c r="C727" s="50"/>
      <c r="D727" s="50"/>
      <c r="E727" s="50"/>
      <c r="F727" s="50"/>
      <c r="G727" s="11" t="s">
        <v>243</v>
      </c>
      <c r="H727" s="11" t="s">
        <v>243</v>
      </c>
      <c r="J727" s="11" t="s">
        <v>243</v>
      </c>
      <c r="K727" s="11" t="s">
        <v>243</v>
      </c>
      <c r="L727" s="10" t="s">
        <v>325</v>
      </c>
      <c r="M727" s="12">
        <v>26973427</v>
      </c>
      <c r="N727" s="54">
        <v>47293123</v>
      </c>
      <c r="O727" s="50"/>
      <c r="P727" s="54">
        <v>4157055.83</v>
      </c>
      <c r="Q727" s="50"/>
      <c r="R727" s="54">
        <v>8274749.6699999999</v>
      </c>
      <c r="S727" s="50"/>
      <c r="T727" s="50"/>
      <c r="U727" s="54">
        <v>11447209.119999999</v>
      </c>
      <c r="V727" s="50"/>
      <c r="W727" s="12">
        <v>11447209.119999999</v>
      </c>
      <c r="X727" s="54">
        <v>23414108.379999999</v>
      </c>
      <c r="Y727" s="50"/>
    </row>
    <row r="728" spans="2:25" x14ac:dyDescent="0.35">
      <c r="B728" s="52" t="s">
        <v>169</v>
      </c>
      <c r="C728" s="50"/>
      <c r="D728" s="50"/>
      <c r="E728" s="50"/>
      <c r="F728" s="50"/>
      <c r="G728" s="14" t="s">
        <v>14</v>
      </c>
      <c r="H728" s="14">
        <v>1120</v>
      </c>
      <c r="J728" s="14">
        <v>1320</v>
      </c>
      <c r="K728" s="14"/>
      <c r="L728" s="13" t="s">
        <v>170</v>
      </c>
      <c r="M728" s="15">
        <v>50000</v>
      </c>
      <c r="N728" s="49">
        <v>0</v>
      </c>
      <c r="O728" s="50"/>
      <c r="P728" s="49">
        <v>0</v>
      </c>
      <c r="Q728" s="50"/>
      <c r="R728" s="49">
        <v>0</v>
      </c>
      <c r="S728" s="50"/>
      <c r="T728" s="50"/>
      <c r="U728" s="49">
        <v>0</v>
      </c>
      <c r="V728" s="50"/>
      <c r="W728" s="15">
        <v>0</v>
      </c>
      <c r="X728" s="49">
        <v>0</v>
      </c>
      <c r="Y728" s="50"/>
    </row>
    <row r="729" spans="2:25" x14ac:dyDescent="0.35">
      <c r="B729" s="52" t="s">
        <v>171</v>
      </c>
      <c r="C729" s="50"/>
      <c r="D729" s="50"/>
      <c r="E729" s="50"/>
      <c r="F729" s="50"/>
      <c r="G729" s="14" t="s">
        <v>14</v>
      </c>
      <c r="H729" s="14">
        <v>1120</v>
      </c>
      <c r="J729" s="14">
        <v>1320</v>
      </c>
      <c r="K729" s="14"/>
      <c r="L729" s="13" t="s">
        <v>172</v>
      </c>
      <c r="M729" s="15">
        <v>26923427</v>
      </c>
      <c r="N729" s="49">
        <v>47293123</v>
      </c>
      <c r="O729" s="50"/>
      <c r="P729" s="49">
        <v>4157055.83</v>
      </c>
      <c r="Q729" s="50"/>
      <c r="R729" s="49">
        <v>8274749.6699999999</v>
      </c>
      <c r="S729" s="50"/>
      <c r="T729" s="50"/>
      <c r="U729" s="49">
        <v>11447209.119999999</v>
      </c>
      <c r="V729" s="50"/>
      <c r="W729" s="15">
        <v>11447209.119999999</v>
      </c>
      <c r="X729" s="49">
        <v>23414108.379999999</v>
      </c>
      <c r="Y729" s="50"/>
    </row>
    <row r="730" spans="2:25" ht="21" x14ac:dyDescent="0.35">
      <c r="B730" s="53" t="s">
        <v>326</v>
      </c>
      <c r="C730" s="50"/>
      <c r="D730" s="50"/>
      <c r="E730" s="50"/>
      <c r="F730" s="50"/>
      <c r="G730" s="11" t="s">
        <v>243</v>
      </c>
      <c r="H730" s="11" t="s">
        <v>243</v>
      </c>
      <c r="J730" s="11" t="s">
        <v>243</v>
      </c>
      <c r="K730" s="11" t="s">
        <v>243</v>
      </c>
      <c r="L730" s="10" t="s">
        <v>327</v>
      </c>
      <c r="M730" s="12">
        <v>92644610</v>
      </c>
      <c r="N730" s="54">
        <v>73558318</v>
      </c>
      <c r="O730" s="50"/>
      <c r="P730" s="54">
        <v>22623414.48</v>
      </c>
      <c r="Q730" s="50"/>
      <c r="R730" s="54">
        <v>23098966.41</v>
      </c>
      <c r="S730" s="50"/>
      <c r="T730" s="50"/>
      <c r="U730" s="54">
        <v>17064026.5</v>
      </c>
      <c r="V730" s="50"/>
      <c r="W730" s="12">
        <v>17050816.5</v>
      </c>
      <c r="X730" s="54">
        <v>10771910.609999999</v>
      </c>
      <c r="Y730" s="50"/>
    </row>
    <row r="731" spans="2:25" x14ac:dyDescent="0.35">
      <c r="B731" s="52" t="s">
        <v>173</v>
      </c>
      <c r="C731" s="50"/>
      <c r="D731" s="50"/>
      <c r="E731" s="50"/>
      <c r="F731" s="50"/>
      <c r="G731" s="14" t="s">
        <v>14</v>
      </c>
      <c r="H731" s="14">
        <v>1120</v>
      </c>
      <c r="J731" s="14">
        <v>1320</v>
      </c>
      <c r="K731" s="14"/>
      <c r="L731" s="13" t="s">
        <v>174</v>
      </c>
      <c r="M731" s="15">
        <v>1006274</v>
      </c>
      <c r="N731" s="49">
        <v>701174</v>
      </c>
      <c r="O731" s="50"/>
      <c r="P731" s="49">
        <v>0</v>
      </c>
      <c r="Q731" s="50"/>
      <c r="R731" s="49">
        <v>278020.8</v>
      </c>
      <c r="S731" s="50"/>
      <c r="T731" s="50"/>
      <c r="U731" s="49">
        <v>263512.2</v>
      </c>
      <c r="V731" s="50"/>
      <c r="W731" s="15">
        <v>263512.2</v>
      </c>
      <c r="X731" s="49">
        <v>159641</v>
      </c>
      <c r="Y731" s="50"/>
    </row>
    <row r="732" spans="2:25" ht="20" x14ac:dyDescent="0.35">
      <c r="B732" s="52" t="s">
        <v>175</v>
      </c>
      <c r="C732" s="50"/>
      <c r="D732" s="50"/>
      <c r="E732" s="50"/>
      <c r="F732" s="50"/>
      <c r="G732" s="14" t="s">
        <v>14</v>
      </c>
      <c r="H732" s="14">
        <v>1120</v>
      </c>
      <c r="J732" s="14">
        <v>1320</v>
      </c>
      <c r="K732" s="14"/>
      <c r="L732" s="13" t="s">
        <v>176</v>
      </c>
      <c r="M732" s="15">
        <v>108447</v>
      </c>
      <c r="N732" s="49">
        <v>108447</v>
      </c>
      <c r="O732" s="50"/>
      <c r="P732" s="49">
        <v>0</v>
      </c>
      <c r="Q732" s="50"/>
      <c r="R732" s="49">
        <v>58430</v>
      </c>
      <c r="S732" s="50"/>
      <c r="T732" s="50"/>
      <c r="U732" s="49">
        <v>16570</v>
      </c>
      <c r="V732" s="50"/>
      <c r="W732" s="15">
        <v>14620</v>
      </c>
      <c r="X732" s="49">
        <v>33447</v>
      </c>
      <c r="Y732" s="50"/>
    </row>
    <row r="733" spans="2:25" x14ac:dyDescent="0.35">
      <c r="B733" s="52" t="s">
        <v>177</v>
      </c>
      <c r="C733" s="50"/>
      <c r="D733" s="50"/>
      <c r="E733" s="50"/>
      <c r="F733" s="50"/>
      <c r="G733" s="14" t="s">
        <v>14</v>
      </c>
      <c r="H733" s="14">
        <v>1120</v>
      </c>
      <c r="J733" s="14">
        <v>1320</v>
      </c>
      <c r="K733" s="14"/>
      <c r="L733" s="13" t="s">
        <v>178</v>
      </c>
      <c r="M733" s="15">
        <v>1826474</v>
      </c>
      <c r="N733" s="49">
        <v>1506474</v>
      </c>
      <c r="O733" s="50"/>
      <c r="P733" s="49">
        <v>0</v>
      </c>
      <c r="Q733" s="50"/>
      <c r="R733" s="49">
        <v>1361708</v>
      </c>
      <c r="S733" s="50"/>
      <c r="T733" s="50"/>
      <c r="U733" s="49">
        <v>14080</v>
      </c>
      <c r="V733" s="50"/>
      <c r="W733" s="15">
        <v>14080</v>
      </c>
      <c r="X733" s="49">
        <v>130686</v>
      </c>
      <c r="Y733" s="50"/>
    </row>
    <row r="734" spans="2:25" x14ac:dyDescent="0.35">
      <c r="B734" s="52" t="s">
        <v>179</v>
      </c>
      <c r="C734" s="50"/>
      <c r="D734" s="50"/>
      <c r="E734" s="50"/>
      <c r="F734" s="50"/>
      <c r="G734" s="14" t="s">
        <v>14</v>
      </c>
      <c r="H734" s="14">
        <v>1120</v>
      </c>
      <c r="J734" s="14">
        <v>1320</v>
      </c>
      <c r="K734" s="14"/>
      <c r="L734" s="13" t="s">
        <v>180</v>
      </c>
      <c r="M734" s="15">
        <v>19126091</v>
      </c>
      <c r="N734" s="49">
        <v>19736169.84</v>
      </c>
      <c r="O734" s="50"/>
      <c r="P734" s="49">
        <v>13094456.800000001</v>
      </c>
      <c r="Q734" s="50"/>
      <c r="R734" s="49">
        <v>603066.17000000004</v>
      </c>
      <c r="S734" s="50"/>
      <c r="T734" s="50"/>
      <c r="U734" s="49">
        <v>1118006.47</v>
      </c>
      <c r="V734" s="50"/>
      <c r="W734" s="15">
        <v>1116296.47</v>
      </c>
      <c r="X734" s="49">
        <v>4920640.4000000004</v>
      </c>
      <c r="Y734" s="50"/>
    </row>
    <row r="735" spans="2:25" x14ac:dyDescent="0.35">
      <c r="B735" s="52" t="s">
        <v>181</v>
      </c>
      <c r="C735" s="50"/>
      <c r="D735" s="50"/>
      <c r="E735" s="50"/>
      <c r="F735" s="50"/>
      <c r="G735" s="14" t="s">
        <v>14</v>
      </c>
      <c r="H735" s="14">
        <v>1120</v>
      </c>
      <c r="J735" s="14">
        <v>1320</v>
      </c>
      <c r="K735" s="14"/>
      <c r="L735" s="13" t="s">
        <v>182</v>
      </c>
      <c r="M735" s="15">
        <v>8748189</v>
      </c>
      <c r="N735" s="49">
        <v>8596934.1600000001</v>
      </c>
      <c r="O735" s="50"/>
      <c r="P735" s="49">
        <v>0</v>
      </c>
      <c r="Q735" s="50"/>
      <c r="R735" s="49">
        <v>7272962.7599999998</v>
      </c>
      <c r="S735" s="50"/>
      <c r="T735" s="50"/>
      <c r="U735" s="49">
        <v>664701.4</v>
      </c>
      <c r="V735" s="50"/>
      <c r="W735" s="15">
        <v>655151.4</v>
      </c>
      <c r="X735" s="49">
        <v>659270</v>
      </c>
      <c r="Y735" s="50"/>
    </row>
    <row r="736" spans="2:25" x14ac:dyDescent="0.35">
      <c r="B736" s="52" t="s">
        <v>183</v>
      </c>
      <c r="C736" s="50"/>
      <c r="D736" s="50"/>
      <c r="E736" s="50"/>
      <c r="F736" s="50"/>
      <c r="G736" s="14" t="s">
        <v>14</v>
      </c>
      <c r="H736" s="14">
        <v>1120</v>
      </c>
      <c r="J736" s="14">
        <v>1320</v>
      </c>
      <c r="K736" s="14"/>
      <c r="L736" s="13" t="s">
        <v>184</v>
      </c>
      <c r="M736" s="15">
        <v>60804221</v>
      </c>
      <c r="N736" s="49">
        <v>41815141</v>
      </c>
      <c r="O736" s="50"/>
      <c r="P736" s="49">
        <v>9092207.8800000008</v>
      </c>
      <c r="Q736" s="50"/>
      <c r="R736" s="49">
        <v>13257364.960000001</v>
      </c>
      <c r="S736" s="50"/>
      <c r="T736" s="50"/>
      <c r="U736" s="49">
        <v>14690000</v>
      </c>
      <c r="V736" s="50"/>
      <c r="W736" s="15">
        <v>14690000</v>
      </c>
      <c r="X736" s="49">
        <v>4775568.16</v>
      </c>
      <c r="Y736" s="50"/>
    </row>
    <row r="737" spans="2:25" x14ac:dyDescent="0.35">
      <c r="B737" s="52" t="s">
        <v>185</v>
      </c>
      <c r="C737" s="50"/>
      <c r="D737" s="50"/>
      <c r="E737" s="50"/>
      <c r="F737" s="50"/>
      <c r="G737" s="14" t="s">
        <v>14</v>
      </c>
      <c r="H737" s="14">
        <v>1120</v>
      </c>
      <c r="J737" s="14">
        <v>1320</v>
      </c>
      <c r="K737" s="14"/>
      <c r="L737" s="13" t="s">
        <v>186</v>
      </c>
      <c r="M737" s="15">
        <v>432926</v>
      </c>
      <c r="N737" s="49">
        <v>582926</v>
      </c>
      <c r="O737" s="50"/>
      <c r="P737" s="49">
        <v>436749.8</v>
      </c>
      <c r="Q737" s="50"/>
      <c r="R737" s="49">
        <v>55910</v>
      </c>
      <c r="S737" s="50"/>
      <c r="T737" s="50"/>
      <c r="U737" s="49">
        <v>29090</v>
      </c>
      <c r="V737" s="50"/>
      <c r="W737" s="15">
        <v>29090</v>
      </c>
      <c r="X737" s="49">
        <v>61176.2</v>
      </c>
      <c r="Y737" s="50"/>
    </row>
    <row r="738" spans="2:25" x14ac:dyDescent="0.35">
      <c r="B738" s="52" t="s">
        <v>187</v>
      </c>
      <c r="C738" s="50"/>
      <c r="D738" s="50"/>
      <c r="E738" s="50"/>
      <c r="F738" s="50"/>
      <c r="G738" s="14" t="s">
        <v>14</v>
      </c>
      <c r="H738" s="14">
        <v>1120</v>
      </c>
      <c r="J738" s="14">
        <v>1320</v>
      </c>
      <c r="K738" s="14" t="s">
        <v>15</v>
      </c>
      <c r="L738" s="13" t="s">
        <v>188</v>
      </c>
      <c r="M738" s="15">
        <v>591988</v>
      </c>
      <c r="N738" s="49">
        <v>511052</v>
      </c>
      <c r="O738" s="50"/>
      <c r="P738" s="49">
        <v>0</v>
      </c>
      <c r="Q738" s="50"/>
      <c r="R738" s="49">
        <v>211503.72</v>
      </c>
      <c r="S738" s="50"/>
      <c r="T738" s="50"/>
      <c r="U738" s="49">
        <v>268066.43</v>
      </c>
      <c r="V738" s="50"/>
      <c r="W738" s="15">
        <v>268066.43</v>
      </c>
      <c r="X738" s="49">
        <v>31481.85</v>
      </c>
      <c r="Y738" s="50"/>
    </row>
    <row r="739" spans="2:25" x14ac:dyDescent="0.35">
      <c r="B739" s="55" t="s">
        <v>328</v>
      </c>
      <c r="C739" s="50"/>
      <c r="D739" s="50"/>
      <c r="E739" s="50"/>
      <c r="F739" s="50"/>
      <c r="G739" s="8" t="s">
        <v>243</v>
      </c>
      <c r="H739" s="8" t="s">
        <v>243</v>
      </c>
      <c r="J739" s="8" t="s">
        <v>243</v>
      </c>
      <c r="K739" s="8" t="s">
        <v>243</v>
      </c>
      <c r="L739" s="7" t="s">
        <v>329</v>
      </c>
      <c r="M739" s="9">
        <v>480593314</v>
      </c>
      <c r="N739" s="56">
        <v>500593314</v>
      </c>
      <c r="O739" s="50"/>
      <c r="P739" s="56">
        <v>6001850.0599999996</v>
      </c>
      <c r="Q739" s="50"/>
      <c r="R739" s="56">
        <v>376573105.55000001</v>
      </c>
      <c r="S739" s="50"/>
      <c r="T739" s="50"/>
      <c r="U739" s="56">
        <v>23185431.960000001</v>
      </c>
      <c r="V739" s="50"/>
      <c r="W739" s="9">
        <v>23185431.960000001</v>
      </c>
      <c r="X739" s="56">
        <v>94832926.430000007</v>
      </c>
      <c r="Y739" s="50"/>
    </row>
    <row r="740" spans="2:25" x14ac:dyDescent="0.35">
      <c r="B740" s="53" t="s">
        <v>330</v>
      </c>
      <c r="C740" s="50"/>
      <c r="D740" s="50"/>
      <c r="E740" s="50"/>
      <c r="F740" s="50"/>
      <c r="G740" s="11" t="s">
        <v>243</v>
      </c>
      <c r="H740" s="11" t="s">
        <v>243</v>
      </c>
      <c r="J740" s="11" t="s">
        <v>243</v>
      </c>
      <c r="K740" s="11" t="s">
        <v>243</v>
      </c>
      <c r="L740" s="10" t="s">
        <v>331</v>
      </c>
      <c r="M740" s="12">
        <v>480593314</v>
      </c>
      <c r="N740" s="54">
        <v>500593314</v>
      </c>
      <c r="O740" s="50"/>
      <c r="P740" s="54">
        <v>6001850.0599999996</v>
      </c>
      <c r="Q740" s="50"/>
      <c r="R740" s="54">
        <v>376573105.55000001</v>
      </c>
      <c r="S740" s="50"/>
      <c r="T740" s="50"/>
      <c r="U740" s="54">
        <v>23185431.960000001</v>
      </c>
      <c r="V740" s="50"/>
      <c r="W740" s="12">
        <v>23185431.960000001</v>
      </c>
      <c r="X740" s="54">
        <v>94832926.430000007</v>
      </c>
      <c r="Y740" s="50"/>
    </row>
    <row r="741" spans="2:25" x14ac:dyDescent="0.35">
      <c r="B741" s="52" t="s">
        <v>192</v>
      </c>
      <c r="C741" s="50"/>
      <c r="D741" s="50"/>
      <c r="E741" s="50"/>
      <c r="F741" s="50"/>
      <c r="G741" s="14" t="s">
        <v>190</v>
      </c>
      <c r="H741" s="14">
        <v>2210</v>
      </c>
      <c r="J741" s="14">
        <v>1320</v>
      </c>
      <c r="K741" s="14"/>
      <c r="L741" s="13" t="s">
        <v>193</v>
      </c>
      <c r="M741" s="15">
        <v>371584544</v>
      </c>
      <c r="N741" s="49">
        <v>371584544</v>
      </c>
      <c r="O741" s="50"/>
      <c r="P741" s="49">
        <v>0</v>
      </c>
      <c r="Q741" s="50"/>
      <c r="R741" s="49">
        <v>316106603.51999998</v>
      </c>
      <c r="S741" s="50"/>
      <c r="T741" s="50"/>
      <c r="U741" s="49">
        <v>21073559.329999998</v>
      </c>
      <c r="V741" s="50"/>
      <c r="W741" s="15">
        <v>21073559.329999998</v>
      </c>
      <c r="X741" s="49">
        <v>34404381.149999999</v>
      </c>
      <c r="Y741" s="50"/>
    </row>
    <row r="742" spans="2:25" x14ac:dyDescent="0.35">
      <c r="B742" s="52" t="s">
        <v>194</v>
      </c>
      <c r="C742" s="50"/>
      <c r="D742" s="50"/>
      <c r="E742" s="50"/>
      <c r="F742" s="50"/>
      <c r="G742" s="14" t="s">
        <v>190</v>
      </c>
      <c r="H742" s="14">
        <v>2210</v>
      </c>
      <c r="J742" s="14">
        <v>1320</v>
      </c>
      <c r="K742" s="14"/>
      <c r="L742" s="13" t="s">
        <v>195</v>
      </c>
      <c r="M742" s="15">
        <v>25942489</v>
      </c>
      <c r="N742" s="49">
        <v>25942489</v>
      </c>
      <c r="O742" s="50"/>
      <c r="P742" s="49">
        <v>0</v>
      </c>
      <c r="Q742" s="50"/>
      <c r="R742" s="49">
        <v>0</v>
      </c>
      <c r="S742" s="50"/>
      <c r="T742" s="50"/>
      <c r="U742" s="49">
        <v>0</v>
      </c>
      <c r="V742" s="50"/>
      <c r="W742" s="15">
        <v>0</v>
      </c>
      <c r="X742" s="49">
        <v>25942489</v>
      </c>
      <c r="Y742" s="50"/>
    </row>
    <row r="743" spans="2:25" x14ac:dyDescent="0.35">
      <c r="B743" s="52" t="s">
        <v>196</v>
      </c>
      <c r="C743" s="50"/>
      <c r="D743" s="50"/>
      <c r="E743" s="50"/>
      <c r="F743" s="50"/>
      <c r="G743" s="14" t="s">
        <v>190</v>
      </c>
      <c r="H743" s="14">
        <v>2210</v>
      </c>
      <c r="J743" s="14">
        <v>1320</v>
      </c>
      <c r="K743" s="14"/>
      <c r="L743" s="13" t="s">
        <v>197</v>
      </c>
      <c r="M743" s="15">
        <v>18956234</v>
      </c>
      <c r="N743" s="49">
        <v>18956234</v>
      </c>
      <c r="O743" s="50"/>
      <c r="P743" s="49">
        <v>139504.84</v>
      </c>
      <c r="Q743" s="50"/>
      <c r="R743" s="49">
        <v>644571.18999999994</v>
      </c>
      <c r="S743" s="50"/>
      <c r="T743" s="50"/>
      <c r="U743" s="49">
        <v>666143.13</v>
      </c>
      <c r="V743" s="50"/>
      <c r="W743" s="15">
        <v>666143.13</v>
      </c>
      <c r="X743" s="49">
        <v>17506014.84</v>
      </c>
      <c r="Y743" s="50"/>
    </row>
    <row r="744" spans="2:25" x14ac:dyDescent="0.35">
      <c r="B744" s="52" t="s">
        <v>198</v>
      </c>
      <c r="C744" s="50"/>
      <c r="D744" s="50"/>
      <c r="E744" s="50"/>
      <c r="F744" s="50"/>
      <c r="G744" s="14" t="s">
        <v>14</v>
      </c>
      <c r="H744" s="14">
        <v>2210</v>
      </c>
      <c r="J744" s="14">
        <v>1320</v>
      </c>
      <c r="K744" s="14" t="s">
        <v>15</v>
      </c>
      <c r="L744" s="13" t="s">
        <v>199</v>
      </c>
      <c r="M744" s="15">
        <v>0</v>
      </c>
      <c r="N744" s="49">
        <v>20000000</v>
      </c>
      <c r="O744" s="50"/>
      <c r="P744" s="49">
        <v>0</v>
      </c>
      <c r="Q744" s="50"/>
      <c r="R744" s="49">
        <v>8989690</v>
      </c>
      <c r="S744" s="50"/>
      <c r="T744" s="50"/>
      <c r="U744" s="49">
        <v>0</v>
      </c>
      <c r="V744" s="50"/>
      <c r="W744" s="15">
        <v>0</v>
      </c>
      <c r="X744" s="49">
        <v>11010310</v>
      </c>
      <c r="Y744" s="50"/>
    </row>
    <row r="745" spans="2:25" x14ac:dyDescent="0.35">
      <c r="B745" s="52" t="s">
        <v>198</v>
      </c>
      <c r="C745" s="50"/>
      <c r="D745" s="50"/>
      <c r="E745" s="50"/>
      <c r="F745" s="50"/>
      <c r="G745" s="14" t="s">
        <v>190</v>
      </c>
      <c r="H745" s="14">
        <v>2210</v>
      </c>
      <c r="J745" s="14">
        <v>1320</v>
      </c>
      <c r="K745" s="14" t="s">
        <v>15</v>
      </c>
      <c r="L745" s="13" t="s">
        <v>199</v>
      </c>
      <c r="M745" s="15">
        <v>44816687</v>
      </c>
      <c r="N745" s="49">
        <v>44816687</v>
      </c>
      <c r="O745" s="50"/>
      <c r="P745" s="49">
        <v>5401994</v>
      </c>
      <c r="Q745" s="50"/>
      <c r="R745" s="49">
        <v>32814352.5</v>
      </c>
      <c r="S745" s="50"/>
      <c r="T745" s="50"/>
      <c r="U745" s="49">
        <v>1182326.5</v>
      </c>
      <c r="V745" s="50"/>
      <c r="W745" s="15">
        <v>1182326.5</v>
      </c>
      <c r="X745" s="49">
        <v>5418014</v>
      </c>
      <c r="Y745" s="50"/>
    </row>
    <row r="746" spans="2:25" x14ac:dyDescent="0.35">
      <c r="B746" s="52" t="s">
        <v>200</v>
      </c>
      <c r="C746" s="50"/>
      <c r="D746" s="50"/>
      <c r="E746" s="50"/>
      <c r="F746" s="50"/>
      <c r="G746" s="14" t="s">
        <v>190</v>
      </c>
      <c r="H746" s="14">
        <v>2210</v>
      </c>
      <c r="J746" s="14">
        <v>1320</v>
      </c>
      <c r="K746" s="14"/>
      <c r="L746" s="13" t="s">
        <v>201</v>
      </c>
      <c r="M746" s="15">
        <v>18346</v>
      </c>
      <c r="N746" s="49">
        <v>18346</v>
      </c>
      <c r="O746" s="50"/>
      <c r="P746" s="49">
        <v>0</v>
      </c>
      <c r="Q746" s="50"/>
      <c r="R746" s="49">
        <v>0</v>
      </c>
      <c r="S746" s="50"/>
      <c r="T746" s="50"/>
      <c r="U746" s="49">
        <v>0</v>
      </c>
      <c r="V746" s="50"/>
      <c r="W746" s="15">
        <v>0</v>
      </c>
      <c r="X746" s="49">
        <v>18346</v>
      </c>
      <c r="Y746" s="50"/>
    </row>
    <row r="747" spans="2:25" x14ac:dyDescent="0.35">
      <c r="B747" s="52" t="s">
        <v>202</v>
      </c>
      <c r="C747" s="50"/>
      <c r="D747" s="50"/>
      <c r="E747" s="50"/>
      <c r="F747" s="50"/>
      <c r="G747" s="14" t="s">
        <v>190</v>
      </c>
      <c r="H747" s="14">
        <v>2210</v>
      </c>
      <c r="J747" s="14">
        <v>1320</v>
      </c>
      <c r="K747" s="14"/>
      <c r="L747" s="13" t="s">
        <v>203</v>
      </c>
      <c r="M747" s="15">
        <v>30418</v>
      </c>
      <c r="N747" s="49">
        <v>30418</v>
      </c>
      <c r="O747" s="50"/>
      <c r="P747" s="49">
        <v>0</v>
      </c>
      <c r="Q747" s="50"/>
      <c r="R747" s="49">
        <v>0</v>
      </c>
      <c r="S747" s="50"/>
      <c r="T747" s="50"/>
      <c r="U747" s="49">
        <v>0</v>
      </c>
      <c r="V747" s="50"/>
      <c r="W747" s="15">
        <v>0</v>
      </c>
      <c r="X747" s="49">
        <v>30418</v>
      </c>
      <c r="Y747" s="50"/>
    </row>
    <row r="748" spans="2:25" x14ac:dyDescent="0.35">
      <c r="B748" s="52" t="s">
        <v>204</v>
      </c>
      <c r="C748" s="50"/>
      <c r="D748" s="50"/>
      <c r="E748" s="50"/>
      <c r="F748" s="50"/>
      <c r="G748" s="14" t="s">
        <v>190</v>
      </c>
      <c r="H748" s="14">
        <v>2210</v>
      </c>
      <c r="J748" s="14">
        <v>1320</v>
      </c>
      <c r="K748" s="14"/>
      <c r="L748" s="13" t="s">
        <v>205</v>
      </c>
      <c r="M748" s="15">
        <v>19244596</v>
      </c>
      <c r="N748" s="49">
        <v>19244596</v>
      </c>
      <c r="O748" s="50"/>
      <c r="P748" s="49">
        <v>460351.22</v>
      </c>
      <c r="Q748" s="50"/>
      <c r="R748" s="49">
        <v>18017888.34</v>
      </c>
      <c r="S748" s="50"/>
      <c r="T748" s="50"/>
      <c r="U748" s="49">
        <v>263403</v>
      </c>
      <c r="V748" s="50"/>
      <c r="W748" s="15">
        <v>263403</v>
      </c>
      <c r="X748" s="49">
        <v>502953.44</v>
      </c>
      <c r="Y748" s="50"/>
    </row>
    <row r="749" spans="2:25" x14ac:dyDescent="0.35">
      <c r="B749" s="55" t="s">
        <v>336</v>
      </c>
      <c r="C749" s="50"/>
      <c r="D749" s="50"/>
      <c r="E749" s="50"/>
      <c r="F749" s="50"/>
      <c r="G749" s="8" t="s">
        <v>243</v>
      </c>
      <c r="H749" s="8" t="s">
        <v>243</v>
      </c>
      <c r="J749" s="8" t="s">
        <v>243</v>
      </c>
      <c r="K749" s="8" t="s">
        <v>243</v>
      </c>
      <c r="L749" s="7" t="s">
        <v>337</v>
      </c>
      <c r="M749" s="9">
        <v>144458935</v>
      </c>
      <c r="N749" s="56">
        <v>144458935</v>
      </c>
      <c r="O749" s="50"/>
      <c r="P749" s="56">
        <v>0</v>
      </c>
      <c r="Q749" s="50"/>
      <c r="R749" s="56">
        <v>61123209.640000001</v>
      </c>
      <c r="S749" s="50"/>
      <c r="T749" s="50"/>
      <c r="U749" s="56">
        <v>81335725.359999999</v>
      </c>
      <c r="V749" s="50"/>
      <c r="W749" s="9">
        <v>81335725.359999999</v>
      </c>
      <c r="X749" s="56">
        <v>2000000</v>
      </c>
      <c r="Y749" s="50"/>
    </row>
    <row r="750" spans="2:25" ht="21" x14ac:dyDescent="0.35">
      <c r="B750" s="53" t="s">
        <v>338</v>
      </c>
      <c r="C750" s="50"/>
      <c r="D750" s="50"/>
      <c r="E750" s="50"/>
      <c r="F750" s="50"/>
      <c r="G750" s="11" t="s">
        <v>243</v>
      </c>
      <c r="H750" s="11" t="s">
        <v>243</v>
      </c>
      <c r="J750" s="11" t="s">
        <v>243</v>
      </c>
      <c r="K750" s="11" t="s">
        <v>243</v>
      </c>
      <c r="L750" s="10" t="s">
        <v>339</v>
      </c>
      <c r="M750" s="12">
        <v>17803425</v>
      </c>
      <c r="N750" s="54">
        <v>17803425</v>
      </c>
      <c r="O750" s="50"/>
      <c r="P750" s="54">
        <v>0</v>
      </c>
      <c r="Q750" s="50"/>
      <c r="R750" s="54">
        <v>11220607.289999999</v>
      </c>
      <c r="S750" s="50"/>
      <c r="T750" s="50"/>
      <c r="U750" s="54">
        <v>6582817.71</v>
      </c>
      <c r="V750" s="50"/>
      <c r="W750" s="12">
        <v>6582817.71</v>
      </c>
      <c r="X750" s="54">
        <v>0</v>
      </c>
      <c r="Y750" s="50"/>
    </row>
    <row r="751" spans="2:25" ht="20" x14ac:dyDescent="0.35">
      <c r="B751" s="52" t="s">
        <v>220</v>
      </c>
      <c r="C751" s="50"/>
      <c r="D751" s="50"/>
      <c r="E751" s="50"/>
      <c r="F751" s="50"/>
      <c r="G751" s="14" t="s">
        <v>14</v>
      </c>
      <c r="H751" s="14">
        <v>1310</v>
      </c>
      <c r="J751" s="14">
        <v>1330</v>
      </c>
      <c r="K751" s="14" t="s">
        <v>221</v>
      </c>
      <c r="L751" s="13" t="s">
        <v>222</v>
      </c>
      <c r="M751" s="15">
        <v>17803425</v>
      </c>
      <c r="N751" s="49">
        <v>17803425</v>
      </c>
      <c r="O751" s="50"/>
      <c r="P751" s="49">
        <v>0</v>
      </c>
      <c r="Q751" s="50"/>
      <c r="R751" s="49">
        <v>11220607.289999999</v>
      </c>
      <c r="S751" s="50"/>
      <c r="T751" s="50"/>
      <c r="U751" s="49">
        <v>6582817.71</v>
      </c>
      <c r="V751" s="50"/>
      <c r="W751" s="15">
        <v>6582817.71</v>
      </c>
      <c r="X751" s="49">
        <v>0</v>
      </c>
      <c r="Y751" s="50"/>
    </row>
    <row r="752" spans="2:25" x14ac:dyDescent="0.35">
      <c r="B752" s="53" t="s">
        <v>342</v>
      </c>
      <c r="C752" s="50"/>
      <c r="D752" s="50"/>
      <c r="E752" s="50"/>
      <c r="F752" s="50"/>
      <c r="G752" s="11" t="s">
        <v>243</v>
      </c>
      <c r="H752" s="11" t="s">
        <v>243</v>
      </c>
      <c r="J752" s="11" t="s">
        <v>243</v>
      </c>
      <c r="K752" s="11" t="s">
        <v>243</v>
      </c>
      <c r="L752" s="10" t="s">
        <v>343</v>
      </c>
      <c r="M752" s="12">
        <v>14850000</v>
      </c>
      <c r="N752" s="54">
        <v>14850000</v>
      </c>
      <c r="O752" s="50"/>
      <c r="P752" s="54">
        <v>0</v>
      </c>
      <c r="Q752" s="50"/>
      <c r="R752" s="54">
        <v>0</v>
      </c>
      <c r="S752" s="50"/>
      <c r="T752" s="50"/>
      <c r="U752" s="54">
        <v>14850000</v>
      </c>
      <c r="V752" s="50"/>
      <c r="W752" s="12">
        <v>14850000</v>
      </c>
      <c r="X752" s="54">
        <v>0</v>
      </c>
      <c r="Y752" s="50"/>
    </row>
    <row r="753" spans="2:25" x14ac:dyDescent="0.35">
      <c r="B753" s="52" t="s">
        <v>229</v>
      </c>
      <c r="C753" s="50"/>
      <c r="D753" s="50"/>
      <c r="E753" s="50"/>
      <c r="F753" s="50"/>
      <c r="G753" s="14" t="s">
        <v>14</v>
      </c>
      <c r="H753" s="14">
        <v>1320</v>
      </c>
      <c r="J753" s="14">
        <v>1320</v>
      </c>
      <c r="K753" s="14"/>
      <c r="L753" s="13" t="s">
        <v>230</v>
      </c>
      <c r="M753" s="15">
        <v>14850000</v>
      </c>
      <c r="N753" s="49">
        <v>14850000</v>
      </c>
      <c r="O753" s="50"/>
      <c r="P753" s="49">
        <v>0</v>
      </c>
      <c r="Q753" s="50"/>
      <c r="R753" s="49">
        <v>0</v>
      </c>
      <c r="S753" s="50"/>
      <c r="T753" s="50"/>
      <c r="U753" s="49">
        <v>14850000</v>
      </c>
      <c r="V753" s="50"/>
      <c r="W753" s="15">
        <v>14850000</v>
      </c>
      <c r="X753" s="49">
        <v>0</v>
      </c>
      <c r="Y753" s="50"/>
    </row>
    <row r="754" spans="2:25" ht="21" x14ac:dyDescent="0.35">
      <c r="B754" s="53" t="s">
        <v>344</v>
      </c>
      <c r="C754" s="50"/>
      <c r="D754" s="50"/>
      <c r="E754" s="50"/>
      <c r="F754" s="50"/>
      <c r="G754" s="11" t="s">
        <v>243</v>
      </c>
      <c r="H754" s="11" t="s">
        <v>243</v>
      </c>
      <c r="J754" s="11" t="s">
        <v>243</v>
      </c>
      <c r="K754" s="11" t="s">
        <v>243</v>
      </c>
      <c r="L754" s="10" t="s">
        <v>345</v>
      </c>
      <c r="M754" s="12">
        <v>111805510</v>
      </c>
      <c r="N754" s="54">
        <v>111805510</v>
      </c>
      <c r="O754" s="50"/>
      <c r="P754" s="54">
        <v>0</v>
      </c>
      <c r="Q754" s="50"/>
      <c r="R754" s="54">
        <v>49902602.350000001</v>
      </c>
      <c r="S754" s="50"/>
      <c r="T754" s="50"/>
      <c r="U754" s="54">
        <v>59902907.649999999</v>
      </c>
      <c r="V754" s="50"/>
      <c r="W754" s="12">
        <v>59902907.649999999</v>
      </c>
      <c r="X754" s="54">
        <v>2000000</v>
      </c>
      <c r="Y754" s="50"/>
    </row>
    <row r="755" spans="2:25" ht="20" x14ac:dyDescent="0.35">
      <c r="B755" s="52" t="s">
        <v>233</v>
      </c>
      <c r="C755" s="50"/>
      <c r="D755" s="50"/>
      <c r="E755" s="50"/>
      <c r="F755" s="50"/>
      <c r="G755" s="14" t="s">
        <v>14</v>
      </c>
      <c r="H755" s="14">
        <v>1</v>
      </c>
      <c r="J755" s="14">
        <v>1</v>
      </c>
      <c r="K755" s="14"/>
      <c r="L755" s="13" t="s">
        <v>234</v>
      </c>
      <c r="M755" s="15">
        <v>111805510</v>
      </c>
      <c r="N755" s="49">
        <v>111805510</v>
      </c>
      <c r="O755" s="50"/>
      <c r="P755" s="49">
        <v>0</v>
      </c>
      <c r="Q755" s="50"/>
      <c r="R755" s="49">
        <v>49902602.350000001</v>
      </c>
      <c r="S755" s="50"/>
      <c r="T755" s="50"/>
      <c r="U755" s="49">
        <v>59902907.649999999</v>
      </c>
      <c r="V755" s="50"/>
      <c r="W755" s="15">
        <v>59902907.649999999</v>
      </c>
      <c r="X755" s="49">
        <v>2000000</v>
      </c>
      <c r="Y755" s="50"/>
    </row>
    <row r="756" spans="2:25" x14ac:dyDescent="0.35">
      <c r="B756" s="55" t="s">
        <v>350</v>
      </c>
      <c r="C756" s="50"/>
      <c r="D756" s="50"/>
      <c r="E756" s="50"/>
      <c r="F756" s="50"/>
      <c r="G756" s="8" t="s">
        <v>243</v>
      </c>
      <c r="H756" s="8" t="s">
        <v>243</v>
      </c>
      <c r="J756" s="8" t="s">
        <v>243</v>
      </c>
      <c r="K756" s="8" t="s">
        <v>243</v>
      </c>
      <c r="L756" s="7" t="s">
        <v>351</v>
      </c>
      <c r="M756" s="9">
        <v>0</v>
      </c>
      <c r="N756" s="56">
        <v>0</v>
      </c>
      <c r="O756" s="50"/>
      <c r="P756" s="56">
        <v>0</v>
      </c>
      <c r="Q756" s="50"/>
      <c r="R756" s="56">
        <v>0</v>
      </c>
      <c r="S756" s="50"/>
      <c r="T756" s="50"/>
      <c r="U756" s="56">
        <v>0</v>
      </c>
      <c r="V756" s="50"/>
      <c r="W756" s="9">
        <v>0</v>
      </c>
      <c r="X756" s="56">
        <v>0</v>
      </c>
      <c r="Y756" s="50"/>
    </row>
    <row r="757" spans="2:25" ht="21" x14ac:dyDescent="0.35">
      <c r="B757" s="53" t="s">
        <v>352</v>
      </c>
      <c r="C757" s="50"/>
      <c r="D757" s="50"/>
      <c r="E757" s="50"/>
      <c r="F757" s="50"/>
      <c r="G757" s="11" t="s">
        <v>243</v>
      </c>
      <c r="H757" s="11" t="s">
        <v>243</v>
      </c>
      <c r="J757" s="11" t="s">
        <v>243</v>
      </c>
      <c r="K757" s="11" t="s">
        <v>243</v>
      </c>
      <c r="L757" s="10" t="s">
        <v>353</v>
      </c>
      <c r="M757" s="12">
        <v>0</v>
      </c>
      <c r="N757" s="54">
        <v>0</v>
      </c>
      <c r="O757" s="50"/>
      <c r="P757" s="54">
        <v>0</v>
      </c>
      <c r="Q757" s="50"/>
      <c r="R757" s="54">
        <v>0</v>
      </c>
      <c r="S757" s="50"/>
      <c r="T757" s="50"/>
      <c r="U757" s="54">
        <v>0</v>
      </c>
      <c r="V757" s="50"/>
      <c r="W757" s="12">
        <v>0</v>
      </c>
      <c r="X757" s="54">
        <v>0</v>
      </c>
      <c r="Y757" s="50"/>
    </row>
    <row r="758" spans="2:25" x14ac:dyDescent="0.35">
      <c r="B758" s="52" t="s">
        <v>239</v>
      </c>
      <c r="C758" s="50"/>
      <c r="D758" s="50"/>
      <c r="E758" s="50"/>
      <c r="F758" s="50"/>
      <c r="G758" s="14" t="s">
        <v>14</v>
      </c>
      <c r="H758" s="14">
        <v>1</v>
      </c>
      <c r="J758" s="14">
        <v>1</v>
      </c>
      <c r="K758" s="14" t="s">
        <v>15</v>
      </c>
      <c r="L758" s="13" t="s">
        <v>240</v>
      </c>
      <c r="M758" s="15">
        <v>0</v>
      </c>
      <c r="N758" s="49">
        <v>0</v>
      </c>
      <c r="O758" s="50"/>
      <c r="P758" s="49">
        <v>0</v>
      </c>
      <c r="Q758" s="50"/>
      <c r="R758" s="49">
        <v>0</v>
      </c>
      <c r="S758" s="50"/>
      <c r="T758" s="50"/>
      <c r="U758" s="49">
        <v>0</v>
      </c>
      <c r="V758" s="50"/>
      <c r="W758" s="15">
        <v>0</v>
      </c>
      <c r="X758" s="49">
        <v>0</v>
      </c>
      <c r="Y758" s="50"/>
    </row>
    <row r="759" spans="2:25" x14ac:dyDescent="0.35">
      <c r="B759" s="52" t="s">
        <v>239</v>
      </c>
      <c r="C759" s="50"/>
      <c r="D759" s="50"/>
      <c r="E759" s="50"/>
      <c r="F759" s="50"/>
      <c r="G759" s="14" t="s">
        <v>190</v>
      </c>
      <c r="H759" s="14">
        <v>1</v>
      </c>
      <c r="J759" s="14">
        <v>1</v>
      </c>
      <c r="K759" s="14" t="s">
        <v>15</v>
      </c>
      <c r="L759" s="13" t="s">
        <v>240</v>
      </c>
      <c r="M759" s="15">
        <v>0</v>
      </c>
      <c r="N759" s="49">
        <v>0</v>
      </c>
      <c r="O759" s="50"/>
      <c r="P759" s="49">
        <v>0</v>
      </c>
      <c r="Q759" s="50"/>
      <c r="R759" s="49">
        <v>0</v>
      </c>
      <c r="S759" s="50"/>
      <c r="T759" s="50"/>
      <c r="U759" s="49">
        <v>0</v>
      </c>
      <c r="V759" s="50"/>
      <c r="W759" s="15">
        <v>0</v>
      </c>
      <c r="X759" s="49">
        <v>0</v>
      </c>
      <c r="Y759" s="50"/>
    </row>
    <row r="760" spans="2:25" x14ac:dyDescent="0.35">
      <c r="B760" s="55" t="s">
        <v>358</v>
      </c>
      <c r="C760" s="50"/>
      <c r="D760" s="50"/>
      <c r="E760" s="50"/>
      <c r="F760" s="50"/>
      <c r="G760" s="8" t="s">
        <v>243</v>
      </c>
      <c r="H760" s="8" t="s">
        <v>243</v>
      </c>
      <c r="J760" s="8" t="s">
        <v>243</v>
      </c>
      <c r="K760" s="8" t="s">
        <v>243</v>
      </c>
      <c r="L760" s="7" t="s">
        <v>359</v>
      </c>
      <c r="M760" s="9">
        <v>169665880</v>
      </c>
      <c r="N760" s="56">
        <v>169665880</v>
      </c>
      <c r="O760" s="50"/>
      <c r="P760" s="56">
        <v>0</v>
      </c>
      <c r="Q760" s="50"/>
      <c r="R760" s="56">
        <v>30334595</v>
      </c>
      <c r="S760" s="50"/>
      <c r="T760" s="50"/>
      <c r="U760" s="56">
        <v>69665405</v>
      </c>
      <c r="V760" s="50"/>
      <c r="W760" s="9">
        <v>69665405</v>
      </c>
      <c r="X760" s="56">
        <v>69665880</v>
      </c>
      <c r="Y760" s="50"/>
    </row>
    <row r="761" spans="2:25" x14ac:dyDescent="0.35">
      <c r="B761" s="53" t="s">
        <v>360</v>
      </c>
      <c r="C761" s="50"/>
      <c r="D761" s="50"/>
      <c r="E761" s="50"/>
      <c r="F761" s="50"/>
      <c r="G761" s="11" t="s">
        <v>243</v>
      </c>
      <c r="H761" s="11" t="s">
        <v>243</v>
      </c>
      <c r="J761" s="11" t="s">
        <v>243</v>
      </c>
      <c r="K761" s="11" t="s">
        <v>243</v>
      </c>
      <c r="L761" s="10" t="s">
        <v>361</v>
      </c>
      <c r="M761" s="12">
        <v>169665880</v>
      </c>
      <c r="N761" s="54">
        <v>169665880</v>
      </c>
      <c r="O761" s="50"/>
      <c r="P761" s="54">
        <v>0</v>
      </c>
      <c r="Q761" s="50"/>
      <c r="R761" s="54">
        <v>30334595</v>
      </c>
      <c r="S761" s="50"/>
      <c r="T761" s="50"/>
      <c r="U761" s="54">
        <v>69665405</v>
      </c>
      <c r="V761" s="50"/>
      <c r="W761" s="12">
        <v>69665405</v>
      </c>
      <c r="X761" s="54">
        <v>69665880</v>
      </c>
      <c r="Y761" s="50"/>
    </row>
    <row r="762" spans="2:25" x14ac:dyDescent="0.35">
      <c r="B762" s="52" t="s">
        <v>241</v>
      </c>
      <c r="C762" s="50"/>
      <c r="D762" s="50"/>
      <c r="E762" s="50"/>
      <c r="F762" s="50"/>
      <c r="G762" s="14" t="s">
        <v>14</v>
      </c>
      <c r="H762" s="14">
        <v>1120</v>
      </c>
      <c r="J762" s="14">
        <v>1320</v>
      </c>
      <c r="K762" s="14"/>
      <c r="L762" s="13" t="s">
        <v>242</v>
      </c>
      <c r="M762" s="15">
        <v>169665880</v>
      </c>
      <c r="N762" s="49">
        <v>169665880</v>
      </c>
      <c r="O762" s="50"/>
      <c r="P762" s="49">
        <v>0</v>
      </c>
      <c r="Q762" s="50"/>
      <c r="R762" s="49">
        <v>30334595</v>
      </c>
      <c r="S762" s="50"/>
      <c r="T762" s="50"/>
      <c r="U762" s="49">
        <v>69665405</v>
      </c>
      <c r="V762" s="50"/>
      <c r="W762" s="15">
        <v>69665405</v>
      </c>
      <c r="X762" s="49">
        <v>69665880</v>
      </c>
      <c r="Y762" s="50"/>
    </row>
    <row r="763" spans="2:25" ht="21" x14ac:dyDescent="0.35">
      <c r="B763" s="58" t="s">
        <v>370</v>
      </c>
      <c r="C763" s="50"/>
      <c r="D763" s="50"/>
      <c r="E763" s="50"/>
      <c r="F763" s="50"/>
      <c r="G763" s="4" t="s">
        <v>243</v>
      </c>
      <c r="H763" s="4" t="s">
        <v>243</v>
      </c>
      <c r="J763" s="4" t="s">
        <v>243</v>
      </c>
      <c r="K763" s="4" t="s">
        <v>243</v>
      </c>
      <c r="L763" s="5" t="s">
        <v>371</v>
      </c>
      <c r="M763" s="6">
        <v>2282495990</v>
      </c>
      <c r="N763" s="57">
        <v>2282495990</v>
      </c>
      <c r="O763" s="50"/>
      <c r="P763" s="57">
        <v>38505174.600000001</v>
      </c>
      <c r="Q763" s="50"/>
      <c r="R763" s="57">
        <v>394658875.14999998</v>
      </c>
      <c r="S763" s="50"/>
      <c r="T763" s="50"/>
      <c r="U763" s="57">
        <v>1113918220.05</v>
      </c>
      <c r="V763" s="50"/>
      <c r="W763" s="6">
        <v>1113213840.8299999</v>
      </c>
      <c r="X763" s="57">
        <v>735413720.20000005</v>
      </c>
      <c r="Y763" s="50"/>
    </row>
    <row r="764" spans="2:25" x14ac:dyDescent="0.35">
      <c r="B764" s="55" t="s">
        <v>282</v>
      </c>
      <c r="C764" s="50"/>
      <c r="D764" s="50"/>
      <c r="E764" s="50"/>
      <c r="F764" s="50"/>
      <c r="G764" s="8" t="s">
        <v>243</v>
      </c>
      <c r="H764" s="8" t="s">
        <v>243</v>
      </c>
      <c r="J764" s="8" t="s">
        <v>243</v>
      </c>
      <c r="K764" s="8" t="s">
        <v>243</v>
      </c>
      <c r="L764" s="7" t="s">
        <v>283</v>
      </c>
      <c r="M764" s="9">
        <v>1583370075</v>
      </c>
      <c r="N764" s="56">
        <v>1583370075</v>
      </c>
      <c r="O764" s="50"/>
      <c r="P764" s="56">
        <v>0</v>
      </c>
      <c r="Q764" s="50"/>
      <c r="R764" s="56">
        <v>159102969.38</v>
      </c>
      <c r="S764" s="50"/>
      <c r="T764" s="50"/>
      <c r="U764" s="56">
        <v>871227546.49000001</v>
      </c>
      <c r="V764" s="50"/>
      <c r="W764" s="9">
        <v>871227546.49000001</v>
      </c>
      <c r="X764" s="56">
        <v>553039559.13</v>
      </c>
      <c r="Y764" s="50"/>
    </row>
    <row r="765" spans="2:25" x14ac:dyDescent="0.35">
      <c r="B765" s="53" t="s">
        <v>284</v>
      </c>
      <c r="C765" s="50"/>
      <c r="D765" s="50"/>
      <c r="E765" s="50"/>
      <c r="F765" s="50"/>
      <c r="G765" s="11" t="s">
        <v>243</v>
      </c>
      <c r="H765" s="11" t="s">
        <v>243</v>
      </c>
      <c r="J765" s="11" t="s">
        <v>243</v>
      </c>
      <c r="K765" s="11" t="s">
        <v>243</v>
      </c>
      <c r="L765" s="10" t="s">
        <v>285</v>
      </c>
      <c r="M765" s="12">
        <v>463916228</v>
      </c>
      <c r="N765" s="54">
        <v>463916228</v>
      </c>
      <c r="O765" s="50"/>
      <c r="P765" s="54">
        <v>0</v>
      </c>
      <c r="Q765" s="50"/>
      <c r="R765" s="54">
        <v>0</v>
      </c>
      <c r="S765" s="50"/>
      <c r="T765" s="50"/>
      <c r="U765" s="54">
        <v>302679515.77999997</v>
      </c>
      <c r="V765" s="50"/>
      <c r="W765" s="12">
        <v>302679515.77999997</v>
      </c>
      <c r="X765" s="54">
        <v>161236712.22</v>
      </c>
      <c r="Y765" s="50"/>
    </row>
    <row r="766" spans="2:25" x14ac:dyDescent="0.35">
      <c r="B766" s="52" t="s">
        <v>13</v>
      </c>
      <c r="C766" s="50"/>
      <c r="D766" s="50"/>
      <c r="E766" s="50"/>
      <c r="F766" s="50"/>
      <c r="G766" s="14" t="s">
        <v>14</v>
      </c>
      <c r="H766" s="14">
        <v>1111</v>
      </c>
      <c r="J766" s="14">
        <v>1320</v>
      </c>
      <c r="K766" s="14" t="s">
        <v>15</v>
      </c>
      <c r="L766" s="13" t="s">
        <v>16</v>
      </c>
      <c r="M766" s="15">
        <v>359371800</v>
      </c>
      <c r="N766" s="49">
        <v>359371800</v>
      </c>
      <c r="O766" s="50"/>
      <c r="P766" s="49">
        <v>0</v>
      </c>
      <c r="Q766" s="50"/>
      <c r="R766" s="49">
        <v>0</v>
      </c>
      <c r="S766" s="50"/>
      <c r="T766" s="50"/>
      <c r="U766" s="49">
        <v>236921971.22</v>
      </c>
      <c r="V766" s="50"/>
      <c r="W766" s="15">
        <v>236921971.22</v>
      </c>
      <c r="X766" s="49">
        <v>122449828.78</v>
      </c>
      <c r="Y766" s="50"/>
    </row>
    <row r="767" spans="2:25" x14ac:dyDescent="0.35">
      <c r="B767" s="52" t="s">
        <v>17</v>
      </c>
      <c r="C767" s="50"/>
      <c r="D767" s="50"/>
      <c r="E767" s="50"/>
      <c r="F767" s="50"/>
      <c r="G767" s="14" t="s">
        <v>14</v>
      </c>
      <c r="H767" s="14">
        <v>1111</v>
      </c>
      <c r="J767" s="14">
        <v>1320</v>
      </c>
      <c r="K767" s="14" t="s">
        <v>18</v>
      </c>
      <c r="L767" s="13" t="s">
        <v>19</v>
      </c>
      <c r="M767" s="15">
        <v>72919200</v>
      </c>
      <c r="N767" s="49">
        <v>72919200</v>
      </c>
      <c r="O767" s="50"/>
      <c r="P767" s="49">
        <v>0</v>
      </c>
      <c r="Q767" s="50"/>
      <c r="R767" s="49">
        <v>0</v>
      </c>
      <c r="S767" s="50"/>
      <c r="T767" s="50"/>
      <c r="U767" s="49">
        <v>43870321.310000002</v>
      </c>
      <c r="V767" s="50"/>
      <c r="W767" s="15">
        <v>43870321.310000002</v>
      </c>
      <c r="X767" s="49">
        <v>29048878.690000001</v>
      </c>
      <c r="Y767" s="50"/>
    </row>
    <row r="768" spans="2:25" x14ac:dyDescent="0.35">
      <c r="B768" s="52" t="s">
        <v>20</v>
      </c>
      <c r="C768" s="50"/>
      <c r="D768" s="50"/>
      <c r="E768" s="50"/>
      <c r="F768" s="50"/>
      <c r="G768" s="14" t="s">
        <v>14</v>
      </c>
      <c r="H768" s="14">
        <v>1111</v>
      </c>
      <c r="J768" s="14">
        <v>1320</v>
      </c>
      <c r="K768" s="14"/>
      <c r="L768" s="13" t="s">
        <v>21</v>
      </c>
      <c r="M768" s="15">
        <v>31625228</v>
      </c>
      <c r="N768" s="49">
        <v>31625228</v>
      </c>
      <c r="O768" s="50"/>
      <c r="P768" s="49">
        <v>0</v>
      </c>
      <c r="Q768" s="50"/>
      <c r="R768" s="49">
        <v>0</v>
      </c>
      <c r="S768" s="50"/>
      <c r="T768" s="50"/>
      <c r="U768" s="49">
        <v>21887223.25</v>
      </c>
      <c r="V768" s="50"/>
      <c r="W768" s="15">
        <v>21887223.25</v>
      </c>
      <c r="X768" s="49">
        <v>9738004.75</v>
      </c>
      <c r="Y768" s="50"/>
    </row>
    <row r="769" spans="2:25" x14ac:dyDescent="0.35">
      <c r="B769" s="53" t="s">
        <v>286</v>
      </c>
      <c r="C769" s="50"/>
      <c r="D769" s="50"/>
      <c r="E769" s="50"/>
      <c r="F769" s="50"/>
      <c r="G769" s="11" t="s">
        <v>243</v>
      </c>
      <c r="H769" s="11" t="s">
        <v>243</v>
      </c>
      <c r="J769" s="11" t="s">
        <v>243</v>
      </c>
      <c r="K769" s="11" t="s">
        <v>243</v>
      </c>
      <c r="L769" s="10" t="s">
        <v>287</v>
      </c>
      <c r="M769" s="12">
        <v>21195767</v>
      </c>
      <c r="N769" s="54">
        <v>21195767</v>
      </c>
      <c r="O769" s="50"/>
      <c r="P769" s="54">
        <v>0</v>
      </c>
      <c r="Q769" s="50"/>
      <c r="R769" s="54">
        <v>0</v>
      </c>
      <c r="S769" s="50"/>
      <c r="T769" s="50"/>
      <c r="U769" s="54">
        <v>459993.63</v>
      </c>
      <c r="V769" s="50"/>
      <c r="W769" s="12">
        <v>459993.63</v>
      </c>
      <c r="X769" s="54">
        <v>20735773.370000001</v>
      </c>
      <c r="Y769" s="50"/>
    </row>
    <row r="770" spans="2:25" x14ac:dyDescent="0.35">
      <c r="B770" s="52" t="s">
        <v>22</v>
      </c>
      <c r="C770" s="50"/>
      <c r="D770" s="50"/>
      <c r="E770" s="50"/>
      <c r="F770" s="50"/>
      <c r="G770" s="14" t="s">
        <v>14</v>
      </c>
      <c r="H770" s="14">
        <v>1111</v>
      </c>
      <c r="J770" s="14">
        <v>1320</v>
      </c>
      <c r="K770" s="14"/>
      <c r="L770" s="13" t="s">
        <v>23</v>
      </c>
      <c r="M770" s="15">
        <v>20886949</v>
      </c>
      <c r="N770" s="49">
        <v>20886949</v>
      </c>
      <c r="O770" s="50"/>
      <c r="P770" s="49">
        <v>0</v>
      </c>
      <c r="Q770" s="50"/>
      <c r="R770" s="49">
        <v>0</v>
      </c>
      <c r="S770" s="50"/>
      <c r="T770" s="50"/>
      <c r="U770" s="49">
        <v>459993.63</v>
      </c>
      <c r="V770" s="50"/>
      <c r="W770" s="15">
        <v>459993.63</v>
      </c>
      <c r="X770" s="49">
        <v>20426955.370000001</v>
      </c>
      <c r="Y770" s="50"/>
    </row>
    <row r="771" spans="2:25" x14ac:dyDescent="0.35">
      <c r="B771" s="52" t="s">
        <v>26</v>
      </c>
      <c r="C771" s="50"/>
      <c r="D771" s="50"/>
      <c r="E771" s="50"/>
      <c r="F771" s="50"/>
      <c r="G771" s="14" t="s">
        <v>14</v>
      </c>
      <c r="H771" s="14">
        <v>1111</v>
      </c>
      <c r="J771" s="14">
        <v>1320</v>
      </c>
      <c r="K771" s="14"/>
      <c r="L771" s="13" t="s">
        <v>27</v>
      </c>
      <c r="M771" s="15">
        <v>308818</v>
      </c>
      <c r="N771" s="49">
        <v>308818</v>
      </c>
      <c r="O771" s="50"/>
      <c r="P771" s="49">
        <v>0</v>
      </c>
      <c r="Q771" s="50"/>
      <c r="R771" s="49">
        <v>0</v>
      </c>
      <c r="S771" s="50"/>
      <c r="T771" s="50"/>
      <c r="U771" s="49">
        <v>0</v>
      </c>
      <c r="V771" s="50"/>
      <c r="W771" s="15">
        <v>0</v>
      </c>
      <c r="X771" s="49">
        <v>308818</v>
      </c>
      <c r="Y771" s="50"/>
    </row>
    <row r="772" spans="2:25" x14ac:dyDescent="0.35">
      <c r="B772" s="53" t="s">
        <v>288</v>
      </c>
      <c r="C772" s="50"/>
      <c r="D772" s="50"/>
      <c r="E772" s="50"/>
      <c r="F772" s="50"/>
      <c r="G772" s="11" t="s">
        <v>243</v>
      </c>
      <c r="H772" s="11" t="s">
        <v>243</v>
      </c>
      <c r="J772" s="11" t="s">
        <v>243</v>
      </c>
      <c r="K772" s="11" t="s">
        <v>243</v>
      </c>
      <c r="L772" s="10" t="s">
        <v>289</v>
      </c>
      <c r="M772" s="12">
        <v>747003425</v>
      </c>
      <c r="N772" s="54">
        <v>747003425</v>
      </c>
      <c r="O772" s="50"/>
      <c r="P772" s="54">
        <v>0</v>
      </c>
      <c r="Q772" s="50"/>
      <c r="R772" s="54">
        <v>0</v>
      </c>
      <c r="S772" s="50"/>
      <c r="T772" s="50"/>
      <c r="U772" s="54">
        <v>375936351.45999998</v>
      </c>
      <c r="V772" s="50"/>
      <c r="W772" s="12">
        <v>375936351.45999998</v>
      </c>
      <c r="X772" s="54">
        <v>371067073.54000002</v>
      </c>
      <c r="Y772" s="50"/>
    </row>
    <row r="773" spans="2:25" x14ac:dyDescent="0.35">
      <c r="B773" s="52" t="s">
        <v>30</v>
      </c>
      <c r="C773" s="50"/>
      <c r="D773" s="50"/>
      <c r="E773" s="50"/>
      <c r="F773" s="50"/>
      <c r="G773" s="14" t="s">
        <v>14</v>
      </c>
      <c r="H773" s="14">
        <v>1111</v>
      </c>
      <c r="J773" s="14">
        <v>1320</v>
      </c>
      <c r="K773" s="14"/>
      <c r="L773" s="13" t="s">
        <v>31</v>
      </c>
      <c r="M773" s="15">
        <v>154243277</v>
      </c>
      <c r="N773" s="49">
        <v>154243277</v>
      </c>
      <c r="O773" s="50"/>
      <c r="P773" s="49">
        <v>0</v>
      </c>
      <c r="Q773" s="50"/>
      <c r="R773" s="49">
        <v>0</v>
      </c>
      <c r="S773" s="50"/>
      <c r="T773" s="50"/>
      <c r="U773" s="49">
        <v>66623377.920000002</v>
      </c>
      <c r="V773" s="50"/>
      <c r="W773" s="15">
        <v>66623377.920000002</v>
      </c>
      <c r="X773" s="49">
        <v>87619899.079999998</v>
      </c>
      <c r="Y773" s="50"/>
    </row>
    <row r="774" spans="2:25" x14ac:dyDescent="0.35">
      <c r="B774" s="52" t="s">
        <v>32</v>
      </c>
      <c r="C774" s="50"/>
      <c r="D774" s="50"/>
      <c r="E774" s="50"/>
      <c r="F774" s="50"/>
      <c r="G774" s="14" t="s">
        <v>14</v>
      </c>
      <c r="H774" s="14">
        <v>1111</v>
      </c>
      <c r="J774" s="14">
        <v>1320</v>
      </c>
      <c r="K774" s="14"/>
      <c r="L774" s="13" t="s">
        <v>33</v>
      </c>
      <c r="M774" s="15">
        <v>219840031</v>
      </c>
      <c r="N774" s="49">
        <v>219840031</v>
      </c>
      <c r="O774" s="50"/>
      <c r="P774" s="49">
        <v>0</v>
      </c>
      <c r="Q774" s="50"/>
      <c r="R774" s="49">
        <v>0</v>
      </c>
      <c r="S774" s="50"/>
      <c r="T774" s="50"/>
      <c r="U774" s="49">
        <v>118776601.51000001</v>
      </c>
      <c r="V774" s="50"/>
      <c r="W774" s="15">
        <v>118776601.51000001</v>
      </c>
      <c r="X774" s="49">
        <v>101063429.48999999</v>
      </c>
      <c r="Y774" s="50"/>
    </row>
    <row r="775" spans="2:25" x14ac:dyDescent="0.35">
      <c r="B775" s="52" t="s">
        <v>34</v>
      </c>
      <c r="C775" s="50"/>
      <c r="D775" s="50"/>
      <c r="E775" s="50"/>
      <c r="F775" s="50"/>
      <c r="G775" s="14" t="s">
        <v>14</v>
      </c>
      <c r="H775" s="14">
        <v>1111</v>
      </c>
      <c r="J775" s="14">
        <v>1320</v>
      </c>
      <c r="K775" s="14"/>
      <c r="L775" s="13" t="s">
        <v>35</v>
      </c>
      <c r="M775" s="15">
        <v>94778109</v>
      </c>
      <c r="N775" s="49">
        <v>94778109</v>
      </c>
      <c r="O775" s="50"/>
      <c r="P775" s="49">
        <v>0</v>
      </c>
      <c r="Q775" s="50"/>
      <c r="R775" s="49">
        <v>0</v>
      </c>
      <c r="S775" s="50"/>
      <c r="T775" s="50"/>
      <c r="U775" s="49">
        <v>0</v>
      </c>
      <c r="V775" s="50"/>
      <c r="W775" s="15">
        <v>0</v>
      </c>
      <c r="X775" s="49">
        <v>94778109</v>
      </c>
      <c r="Y775" s="50"/>
    </row>
    <row r="776" spans="2:25" x14ac:dyDescent="0.35">
      <c r="B776" s="52" t="s">
        <v>36</v>
      </c>
      <c r="C776" s="50"/>
      <c r="D776" s="50"/>
      <c r="E776" s="50"/>
      <c r="F776" s="50"/>
      <c r="G776" s="14" t="s">
        <v>14</v>
      </c>
      <c r="H776" s="14">
        <v>1111</v>
      </c>
      <c r="J776" s="14">
        <v>1320</v>
      </c>
      <c r="K776" s="14"/>
      <c r="L776" s="13" t="s">
        <v>37</v>
      </c>
      <c r="M776" s="15">
        <v>66198712</v>
      </c>
      <c r="N776" s="49">
        <v>66198712</v>
      </c>
      <c r="O776" s="50"/>
      <c r="P776" s="49">
        <v>0</v>
      </c>
      <c r="Q776" s="50"/>
      <c r="R776" s="49">
        <v>0</v>
      </c>
      <c r="S776" s="50"/>
      <c r="T776" s="50"/>
      <c r="U776" s="49">
        <v>60601354.200000003</v>
      </c>
      <c r="V776" s="50"/>
      <c r="W776" s="15">
        <v>60601354.200000003</v>
      </c>
      <c r="X776" s="49">
        <v>5597357.7999999998</v>
      </c>
      <c r="Y776" s="50"/>
    </row>
    <row r="777" spans="2:25" x14ac:dyDescent="0.35">
      <c r="B777" s="52" t="s">
        <v>38</v>
      </c>
      <c r="C777" s="50"/>
      <c r="D777" s="50"/>
      <c r="E777" s="50"/>
      <c r="F777" s="50"/>
      <c r="G777" s="14" t="s">
        <v>14</v>
      </c>
      <c r="H777" s="14">
        <v>1111</v>
      </c>
      <c r="J777" s="14">
        <v>1320</v>
      </c>
      <c r="K777" s="14"/>
      <c r="L777" s="13" t="s">
        <v>39</v>
      </c>
      <c r="M777" s="15">
        <v>211943296</v>
      </c>
      <c r="N777" s="49">
        <v>211943296</v>
      </c>
      <c r="O777" s="50"/>
      <c r="P777" s="49">
        <v>0</v>
      </c>
      <c r="Q777" s="50"/>
      <c r="R777" s="49">
        <v>0</v>
      </c>
      <c r="S777" s="50"/>
      <c r="T777" s="50"/>
      <c r="U777" s="49">
        <v>129935017.83</v>
      </c>
      <c r="V777" s="50"/>
      <c r="W777" s="15">
        <v>129935017.83</v>
      </c>
      <c r="X777" s="49">
        <v>82008278.170000002</v>
      </c>
      <c r="Y777" s="50"/>
    </row>
    <row r="778" spans="2:25" ht="21" x14ac:dyDescent="0.35">
      <c r="B778" s="53" t="s">
        <v>290</v>
      </c>
      <c r="C778" s="50"/>
      <c r="D778" s="50"/>
      <c r="E778" s="50"/>
      <c r="F778" s="50"/>
      <c r="G778" s="11" t="s">
        <v>243</v>
      </c>
      <c r="H778" s="11" t="s">
        <v>243</v>
      </c>
      <c r="J778" s="11" t="s">
        <v>243</v>
      </c>
      <c r="K778" s="11" t="s">
        <v>243</v>
      </c>
      <c r="L778" s="10" t="s">
        <v>291</v>
      </c>
      <c r="M778" s="12">
        <v>110890388</v>
      </c>
      <c r="N778" s="54">
        <v>110890388</v>
      </c>
      <c r="O778" s="50"/>
      <c r="P778" s="54">
        <v>0</v>
      </c>
      <c r="Q778" s="50"/>
      <c r="R778" s="54">
        <v>49752513.380000003</v>
      </c>
      <c r="S778" s="50"/>
      <c r="T778" s="50"/>
      <c r="U778" s="54">
        <v>61137874.619999997</v>
      </c>
      <c r="V778" s="50"/>
      <c r="W778" s="12">
        <v>61137874.619999997</v>
      </c>
      <c r="X778" s="54">
        <v>0</v>
      </c>
      <c r="Y778" s="50"/>
    </row>
    <row r="779" spans="2:25" ht="20" x14ac:dyDescent="0.35">
      <c r="B779" s="52" t="s">
        <v>40</v>
      </c>
      <c r="C779" s="50"/>
      <c r="D779" s="50"/>
      <c r="E779" s="50"/>
      <c r="F779" s="50"/>
      <c r="G779" s="14" t="s">
        <v>14</v>
      </c>
      <c r="H779" s="14">
        <v>1112</v>
      </c>
      <c r="J779" s="14">
        <v>1320</v>
      </c>
      <c r="K779" s="14" t="s">
        <v>41</v>
      </c>
      <c r="L779" s="13" t="s">
        <v>42</v>
      </c>
      <c r="M779" s="15">
        <v>105203701</v>
      </c>
      <c r="N779" s="49">
        <v>105203701</v>
      </c>
      <c r="O779" s="50"/>
      <c r="P779" s="49">
        <v>0</v>
      </c>
      <c r="Q779" s="50"/>
      <c r="R779" s="49">
        <v>47201102.020000003</v>
      </c>
      <c r="S779" s="50"/>
      <c r="T779" s="50"/>
      <c r="U779" s="49">
        <v>58002598.979999997</v>
      </c>
      <c r="V779" s="50"/>
      <c r="W779" s="15">
        <v>58002598.979999997</v>
      </c>
      <c r="X779" s="49">
        <v>0</v>
      </c>
      <c r="Y779" s="50"/>
    </row>
    <row r="780" spans="2:25" ht="20" x14ac:dyDescent="0.35">
      <c r="B780" s="52" t="s">
        <v>43</v>
      </c>
      <c r="C780" s="50"/>
      <c r="D780" s="50"/>
      <c r="E780" s="50"/>
      <c r="F780" s="50"/>
      <c r="G780" s="14" t="s">
        <v>14</v>
      </c>
      <c r="H780" s="14">
        <v>1112</v>
      </c>
      <c r="J780" s="14">
        <v>1320</v>
      </c>
      <c r="K780" s="14" t="s">
        <v>41</v>
      </c>
      <c r="L780" s="13" t="s">
        <v>44</v>
      </c>
      <c r="M780" s="15">
        <v>5686687</v>
      </c>
      <c r="N780" s="49">
        <v>5686687</v>
      </c>
      <c r="O780" s="50"/>
      <c r="P780" s="49">
        <v>0</v>
      </c>
      <c r="Q780" s="50"/>
      <c r="R780" s="49">
        <v>2551411.36</v>
      </c>
      <c r="S780" s="50"/>
      <c r="T780" s="50"/>
      <c r="U780" s="49">
        <v>3135275.64</v>
      </c>
      <c r="V780" s="50"/>
      <c r="W780" s="15">
        <v>3135275.64</v>
      </c>
      <c r="X780" s="49">
        <v>0</v>
      </c>
      <c r="Y780" s="50"/>
    </row>
    <row r="781" spans="2:25" ht="21" x14ac:dyDescent="0.35">
      <c r="B781" s="53" t="s">
        <v>292</v>
      </c>
      <c r="C781" s="50"/>
      <c r="D781" s="50"/>
      <c r="E781" s="50"/>
      <c r="F781" s="50"/>
      <c r="G781" s="11" t="s">
        <v>243</v>
      </c>
      <c r="H781" s="11" t="s">
        <v>243</v>
      </c>
      <c r="J781" s="11" t="s">
        <v>243</v>
      </c>
      <c r="K781" s="11" t="s">
        <v>243</v>
      </c>
      <c r="L781" s="10" t="s">
        <v>293</v>
      </c>
      <c r="M781" s="12">
        <v>240364267</v>
      </c>
      <c r="N781" s="54">
        <v>240364267</v>
      </c>
      <c r="O781" s="50"/>
      <c r="P781" s="54">
        <v>0</v>
      </c>
      <c r="Q781" s="50"/>
      <c r="R781" s="54">
        <v>109350456</v>
      </c>
      <c r="S781" s="50"/>
      <c r="T781" s="50"/>
      <c r="U781" s="54">
        <v>131013811</v>
      </c>
      <c r="V781" s="50"/>
      <c r="W781" s="12">
        <v>131013811</v>
      </c>
      <c r="X781" s="54">
        <v>0</v>
      </c>
      <c r="Y781" s="50"/>
    </row>
    <row r="782" spans="2:25" ht="20" x14ac:dyDescent="0.35">
      <c r="B782" s="52" t="s">
        <v>45</v>
      </c>
      <c r="C782" s="50"/>
      <c r="D782" s="50"/>
      <c r="E782" s="50"/>
      <c r="F782" s="50"/>
      <c r="G782" s="14" t="s">
        <v>14</v>
      </c>
      <c r="H782" s="14">
        <v>1112</v>
      </c>
      <c r="J782" s="14">
        <v>1320</v>
      </c>
      <c r="K782" s="14" t="s">
        <v>41</v>
      </c>
      <c r="L782" s="13" t="s">
        <v>46</v>
      </c>
      <c r="M782" s="15">
        <v>34120119</v>
      </c>
      <c r="N782" s="49">
        <v>34120119</v>
      </c>
      <c r="O782" s="50"/>
      <c r="P782" s="49">
        <v>0</v>
      </c>
      <c r="Q782" s="50"/>
      <c r="R782" s="49">
        <v>15308465.279999999</v>
      </c>
      <c r="S782" s="50"/>
      <c r="T782" s="50"/>
      <c r="U782" s="49">
        <v>18811653.719999999</v>
      </c>
      <c r="V782" s="50"/>
      <c r="W782" s="15">
        <v>18811653.719999999</v>
      </c>
      <c r="X782" s="49">
        <v>0</v>
      </c>
      <c r="Y782" s="50"/>
    </row>
    <row r="783" spans="2:25" x14ac:dyDescent="0.35">
      <c r="B783" s="52" t="s">
        <v>47</v>
      </c>
      <c r="C783" s="50"/>
      <c r="D783" s="50"/>
      <c r="E783" s="50"/>
      <c r="F783" s="50"/>
      <c r="G783" s="14" t="s">
        <v>14</v>
      </c>
      <c r="H783" s="14">
        <v>1112</v>
      </c>
      <c r="J783" s="14">
        <v>1320</v>
      </c>
      <c r="K783" s="14" t="s">
        <v>41</v>
      </c>
      <c r="L783" s="13" t="s">
        <v>48</v>
      </c>
      <c r="M783" s="15">
        <v>17060060</v>
      </c>
      <c r="N783" s="49">
        <v>17060060</v>
      </c>
      <c r="O783" s="50"/>
      <c r="P783" s="49">
        <v>0</v>
      </c>
      <c r="Q783" s="50"/>
      <c r="R783" s="49">
        <v>7654233.1299999999</v>
      </c>
      <c r="S783" s="50"/>
      <c r="T783" s="50"/>
      <c r="U783" s="49">
        <v>9405826.8699999992</v>
      </c>
      <c r="V783" s="50"/>
      <c r="W783" s="15">
        <v>9405826.8699999992</v>
      </c>
      <c r="X783" s="49">
        <v>0</v>
      </c>
      <c r="Y783" s="50"/>
    </row>
    <row r="784" spans="2:25" ht="20" x14ac:dyDescent="0.35">
      <c r="B784" s="52" t="s">
        <v>49</v>
      </c>
      <c r="C784" s="50"/>
      <c r="D784" s="50"/>
      <c r="E784" s="50"/>
      <c r="F784" s="50"/>
      <c r="G784" s="14" t="s">
        <v>14</v>
      </c>
      <c r="H784" s="14">
        <v>1112</v>
      </c>
      <c r="J784" s="14">
        <v>1320</v>
      </c>
      <c r="K784" s="14" t="s">
        <v>41</v>
      </c>
      <c r="L784" s="13" t="s">
        <v>50</v>
      </c>
      <c r="M784" s="15">
        <v>163321638</v>
      </c>
      <c r="N784" s="49">
        <v>163321638</v>
      </c>
      <c r="O784" s="50"/>
      <c r="P784" s="49">
        <v>0</v>
      </c>
      <c r="Q784" s="50"/>
      <c r="R784" s="49">
        <v>71588284.260000005</v>
      </c>
      <c r="S784" s="50"/>
      <c r="T784" s="50"/>
      <c r="U784" s="49">
        <v>91733353.739999995</v>
      </c>
      <c r="V784" s="50"/>
      <c r="W784" s="15">
        <v>91733353.739999995</v>
      </c>
      <c r="X784" s="49">
        <v>0</v>
      </c>
      <c r="Y784" s="50"/>
    </row>
    <row r="785" spans="2:25" ht="20" x14ac:dyDescent="0.35">
      <c r="B785" s="52" t="s">
        <v>51</v>
      </c>
      <c r="C785" s="50"/>
      <c r="D785" s="50"/>
      <c r="E785" s="50"/>
      <c r="F785" s="50"/>
      <c r="G785" s="14" t="s">
        <v>14</v>
      </c>
      <c r="H785" s="14">
        <v>1112</v>
      </c>
      <c r="J785" s="14">
        <v>1320</v>
      </c>
      <c r="K785" s="14" t="s">
        <v>41</v>
      </c>
      <c r="L785" s="13" t="s">
        <v>52</v>
      </c>
      <c r="M785" s="15">
        <v>25862450</v>
      </c>
      <c r="N785" s="49">
        <v>25862450</v>
      </c>
      <c r="O785" s="50"/>
      <c r="P785" s="49">
        <v>0</v>
      </c>
      <c r="Q785" s="50"/>
      <c r="R785" s="49">
        <v>14799473.33</v>
      </c>
      <c r="S785" s="50"/>
      <c r="T785" s="50"/>
      <c r="U785" s="49">
        <v>11062976.67</v>
      </c>
      <c r="V785" s="50"/>
      <c r="W785" s="15">
        <v>11062976.67</v>
      </c>
      <c r="X785" s="49">
        <v>0</v>
      </c>
      <c r="Y785" s="50"/>
    </row>
    <row r="786" spans="2:25" x14ac:dyDescent="0.35">
      <c r="B786" s="55" t="s">
        <v>294</v>
      </c>
      <c r="C786" s="50"/>
      <c r="D786" s="50"/>
      <c r="E786" s="50"/>
      <c r="F786" s="50"/>
      <c r="G786" s="8" t="s">
        <v>243</v>
      </c>
      <c r="H786" s="8" t="s">
        <v>243</v>
      </c>
      <c r="J786" s="8" t="s">
        <v>243</v>
      </c>
      <c r="K786" s="8" t="s">
        <v>243</v>
      </c>
      <c r="L786" s="7" t="s">
        <v>295</v>
      </c>
      <c r="M786" s="9">
        <v>492784819</v>
      </c>
      <c r="N786" s="56">
        <v>492784819</v>
      </c>
      <c r="O786" s="50"/>
      <c r="P786" s="56">
        <v>8505165</v>
      </c>
      <c r="Q786" s="50"/>
      <c r="R786" s="56">
        <v>151427256.08000001</v>
      </c>
      <c r="S786" s="50"/>
      <c r="T786" s="50"/>
      <c r="U786" s="56">
        <v>187955482.91</v>
      </c>
      <c r="V786" s="50"/>
      <c r="W786" s="9">
        <v>187345103.69</v>
      </c>
      <c r="X786" s="56">
        <v>144896915.00999999</v>
      </c>
      <c r="Y786" s="50"/>
    </row>
    <row r="787" spans="2:25" x14ac:dyDescent="0.35">
      <c r="B787" s="53" t="s">
        <v>296</v>
      </c>
      <c r="C787" s="50"/>
      <c r="D787" s="50"/>
      <c r="E787" s="50"/>
      <c r="F787" s="50"/>
      <c r="G787" s="11" t="s">
        <v>243</v>
      </c>
      <c r="H787" s="11" t="s">
        <v>243</v>
      </c>
      <c r="J787" s="11" t="s">
        <v>243</v>
      </c>
      <c r="K787" s="11" t="s">
        <v>243</v>
      </c>
      <c r="L787" s="10" t="s">
        <v>297</v>
      </c>
      <c r="M787" s="12">
        <v>130853662</v>
      </c>
      <c r="N787" s="54">
        <v>130853662</v>
      </c>
      <c r="O787" s="50"/>
      <c r="P787" s="54">
        <v>0</v>
      </c>
      <c r="Q787" s="50"/>
      <c r="R787" s="54">
        <v>58393333.329999998</v>
      </c>
      <c r="S787" s="50"/>
      <c r="T787" s="50"/>
      <c r="U787" s="54">
        <v>61516750.219999999</v>
      </c>
      <c r="V787" s="50"/>
      <c r="W787" s="12">
        <v>61516750.219999999</v>
      </c>
      <c r="X787" s="54">
        <v>10943578.449999999</v>
      </c>
      <c r="Y787" s="50"/>
    </row>
    <row r="788" spans="2:25" x14ac:dyDescent="0.35">
      <c r="B788" s="52" t="s">
        <v>53</v>
      </c>
      <c r="C788" s="50"/>
      <c r="D788" s="50"/>
      <c r="E788" s="50"/>
      <c r="F788" s="50"/>
      <c r="G788" s="14" t="s">
        <v>14</v>
      </c>
      <c r="H788" s="14">
        <v>1120</v>
      </c>
      <c r="J788" s="14">
        <v>1320</v>
      </c>
      <c r="K788" s="14"/>
      <c r="L788" s="13" t="s">
        <v>54</v>
      </c>
      <c r="M788" s="15">
        <v>130853662</v>
      </c>
      <c r="N788" s="49">
        <v>130853662</v>
      </c>
      <c r="O788" s="50"/>
      <c r="P788" s="49">
        <v>0</v>
      </c>
      <c r="Q788" s="50"/>
      <c r="R788" s="49">
        <v>58393333.329999998</v>
      </c>
      <c r="S788" s="50"/>
      <c r="T788" s="50"/>
      <c r="U788" s="49">
        <v>61516750.219999999</v>
      </c>
      <c r="V788" s="50"/>
      <c r="W788" s="15">
        <v>61516750.219999999</v>
      </c>
      <c r="X788" s="49">
        <v>10943578.449999999</v>
      </c>
      <c r="Y788" s="50"/>
    </row>
    <row r="789" spans="2:25" x14ac:dyDescent="0.35">
      <c r="B789" s="53" t="s">
        <v>298</v>
      </c>
      <c r="C789" s="50"/>
      <c r="D789" s="50"/>
      <c r="E789" s="50"/>
      <c r="F789" s="50"/>
      <c r="G789" s="11" t="s">
        <v>243</v>
      </c>
      <c r="H789" s="11" t="s">
        <v>243</v>
      </c>
      <c r="J789" s="11" t="s">
        <v>243</v>
      </c>
      <c r="K789" s="11" t="s">
        <v>243</v>
      </c>
      <c r="L789" s="10" t="s">
        <v>299</v>
      </c>
      <c r="M789" s="12">
        <v>3788473</v>
      </c>
      <c r="N789" s="54">
        <v>6938473</v>
      </c>
      <c r="O789" s="50"/>
      <c r="P789" s="54">
        <v>0</v>
      </c>
      <c r="Q789" s="50"/>
      <c r="R789" s="54">
        <v>2805998.55</v>
      </c>
      <c r="S789" s="50"/>
      <c r="T789" s="50"/>
      <c r="U789" s="54">
        <v>3650519.93</v>
      </c>
      <c r="V789" s="50"/>
      <c r="W789" s="12">
        <v>3650519.93</v>
      </c>
      <c r="X789" s="54">
        <v>481954.52</v>
      </c>
      <c r="Y789" s="50"/>
    </row>
    <row r="790" spans="2:25" x14ac:dyDescent="0.35">
      <c r="B790" s="52" t="s">
        <v>61</v>
      </c>
      <c r="C790" s="50"/>
      <c r="D790" s="50"/>
      <c r="E790" s="50"/>
      <c r="F790" s="50"/>
      <c r="G790" s="14" t="s">
        <v>14</v>
      </c>
      <c r="H790" s="14">
        <v>1120</v>
      </c>
      <c r="J790" s="14">
        <v>1320</v>
      </c>
      <c r="K790" s="14"/>
      <c r="L790" s="13" t="s">
        <v>62</v>
      </c>
      <c r="M790" s="15">
        <v>792158</v>
      </c>
      <c r="N790" s="49">
        <v>792158</v>
      </c>
      <c r="O790" s="50"/>
      <c r="P790" s="49">
        <v>0</v>
      </c>
      <c r="Q790" s="50"/>
      <c r="R790" s="49">
        <v>417790.47</v>
      </c>
      <c r="S790" s="50"/>
      <c r="T790" s="50"/>
      <c r="U790" s="49">
        <v>374367.53</v>
      </c>
      <c r="V790" s="50"/>
      <c r="W790" s="15">
        <v>374367.53</v>
      </c>
      <c r="X790" s="49">
        <v>0</v>
      </c>
      <c r="Y790" s="50"/>
    </row>
    <row r="791" spans="2:25" x14ac:dyDescent="0.35">
      <c r="B791" s="52" t="s">
        <v>63</v>
      </c>
      <c r="C791" s="50"/>
      <c r="D791" s="50"/>
      <c r="E791" s="50"/>
      <c r="F791" s="50"/>
      <c r="G791" s="14" t="s">
        <v>14</v>
      </c>
      <c r="H791" s="14">
        <v>1120</v>
      </c>
      <c r="J791" s="14">
        <v>1320</v>
      </c>
      <c r="K791" s="14"/>
      <c r="L791" s="13" t="s">
        <v>64</v>
      </c>
      <c r="M791" s="15">
        <v>1857040</v>
      </c>
      <c r="N791" s="49">
        <v>5007040</v>
      </c>
      <c r="O791" s="50"/>
      <c r="P791" s="49">
        <v>0</v>
      </c>
      <c r="Q791" s="50"/>
      <c r="R791" s="49">
        <v>1751106.68</v>
      </c>
      <c r="S791" s="50"/>
      <c r="T791" s="50"/>
      <c r="U791" s="49">
        <v>3255933.32</v>
      </c>
      <c r="V791" s="50"/>
      <c r="W791" s="15">
        <v>3255933.32</v>
      </c>
      <c r="X791" s="49">
        <v>0</v>
      </c>
      <c r="Y791" s="50"/>
    </row>
    <row r="792" spans="2:25" x14ac:dyDescent="0.35">
      <c r="B792" s="52" t="s">
        <v>67</v>
      </c>
      <c r="C792" s="50"/>
      <c r="D792" s="50"/>
      <c r="E792" s="50"/>
      <c r="F792" s="50"/>
      <c r="G792" s="14" t="s">
        <v>14</v>
      </c>
      <c r="H792" s="14">
        <v>1120</v>
      </c>
      <c r="J792" s="14">
        <v>1320</v>
      </c>
      <c r="K792" s="14"/>
      <c r="L792" s="13" t="s">
        <v>68</v>
      </c>
      <c r="M792" s="15">
        <v>1139275</v>
      </c>
      <c r="N792" s="49">
        <v>1139275</v>
      </c>
      <c r="O792" s="50"/>
      <c r="P792" s="49">
        <v>0</v>
      </c>
      <c r="Q792" s="50"/>
      <c r="R792" s="49">
        <v>637101.4</v>
      </c>
      <c r="S792" s="50"/>
      <c r="T792" s="50"/>
      <c r="U792" s="49">
        <v>20219.080000000002</v>
      </c>
      <c r="V792" s="50"/>
      <c r="W792" s="15">
        <v>20219.080000000002</v>
      </c>
      <c r="X792" s="49">
        <v>481954.52</v>
      </c>
      <c r="Y792" s="50"/>
    </row>
    <row r="793" spans="2:25" x14ac:dyDescent="0.35">
      <c r="B793" s="53" t="s">
        <v>300</v>
      </c>
      <c r="C793" s="50"/>
      <c r="D793" s="50"/>
      <c r="E793" s="50"/>
      <c r="F793" s="50"/>
      <c r="G793" s="11" t="s">
        <v>243</v>
      </c>
      <c r="H793" s="11" t="s">
        <v>243</v>
      </c>
      <c r="J793" s="11" t="s">
        <v>243</v>
      </c>
      <c r="K793" s="11" t="s">
        <v>243</v>
      </c>
      <c r="L793" s="10" t="s">
        <v>301</v>
      </c>
      <c r="M793" s="12">
        <v>64332351</v>
      </c>
      <c r="N793" s="54">
        <v>83334763</v>
      </c>
      <c r="O793" s="50"/>
      <c r="P793" s="54">
        <v>0</v>
      </c>
      <c r="Q793" s="50"/>
      <c r="R793" s="54">
        <v>29721028.370000001</v>
      </c>
      <c r="S793" s="50"/>
      <c r="T793" s="50"/>
      <c r="U793" s="54">
        <v>25722534.629999999</v>
      </c>
      <c r="V793" s="50"/>
      <c r="W793" s="12">
        <v>25722534.629999999</v>
      </c>
      <c r="X793" s="54">
        <v>27891200</v>
      </c>
      <c r="Y793" s="50"/>
    </row>
    <row r="794" spans="2:25" x14ac:dyDescent="0.35">
      <c r="B794" s="52" t="s">
        <v>71</v>
      </c>
      <c r="C794" s="50"/>
      <c r="D794" s="50"/>
      <c r="E794" s="50"/>
      <c r="F794" s="50"/>
      <c r="G794" s="14" t="s">
        <v>14</v>
      </c>
      <c r="H794" s="14">
        <v>1120</v>
      </c>
      <c r="J794" s="14">
        <v>1320</v>
      </c>
      <c r="K794" s="14"/>
      <c r="L794" s="13" t="s">
        <v>72</v>
      </c>
      <c r="M794" s="15">
        <v>12726188</v>
      </c>
      <c r="N794" s="49">
        <v>7000000</v>
      </c>
      <c r="O794" s="50"/>
      <c r="P794" s="49">
        <v>0</v>
      </c>
      <c r="Q794" s="50"/>
      <c r="R794" s="49">
        <v>2341748.16</v>
      </c>
      <c r="S794" s="50"/>
      <c r="T794" s="50"/>
      <c r="U794" s="49">
        <v>2158251.84</v>
      </c>
      <c r="V794" s="50"/>
      <c r="W794" s="15">
        <v>2158251.84</v>
      </c>
      <c r="X794" s="49">
        <v>2500000</v>
      </c>
      <c r="Y794" s="50"/>
    </row>
    <row r="795" spans="2:25" x14ac:dyDescent="0.35">
      <c r="B795" s="52" t="s">
        <v>73</v>
      </c>
      <c r="C795" s="50"/>
      <c r="D795" s="50"/>
      <c r="E795" s="50"/>
      <c r="F795" s="50"/>
      <c r="G795" s="14" t="s">
        <v>14</v>
      </c>
      <c r="H795" s="14">
        <v>1120</v>
      </c>
      <c r="J795" s="14">
        <v>1320</v>
      </c>
      <c r="K795" s="14"/>
      <c r="L795" s="13" t="s">
        <v>74</v>
      </c>
      <c r="M795" s="15">
        <v>15000000</v>
      </c>
      <c r="N795" s="49">
        <v>7350000</v>
      </c>
      <c r="O795" s="50"/>
      <c r="P795" s="49">
        <v>0</v>
      </c>
      <c r="Q795" s="50"/>
      <c r="R795" s="49">
        <v>0</v>
      </c>
      <c r="S795" s="50"/>
      <c r="T795" s="50"/>
      <c r="U795" s="49">
        <v>3000000</v>
      </c>
      <c r="V795" s="50"/>
      <c r="W795" s="15">
        <v>3000000</v>
      </c>
      <c r="X795" s="49">
        <v>4350000</v>
      </c>
      <c r="Y795" s="50"/>
    </row>
    <row r="796" spans="2:25" x14ac:dyDescent="0.35">
      <c r="B796" s="52" t="s">
        <v>75</v>
      </c>
      <c r="C796" s="50"/>
      <c r="D796" s="50"/>
      <c r="E796" s="50"/>
      <c r="F796" s="50"/>
      <c r="G796" s="14" t="s">
        <v>14</v>
      </c>
      <c r="H796" s="14">
        <v>1120</v>
      </c>
      <c r="J796" s="14">
        <v>1320</v>
      </c>
      <c r="K796" s="14"/>
      <c r="L796" s="13" t="s">
        <v>76</v>
      </c>
      <c r="M796" s="15">
        <v>2030000</v>
      </c>
      <c r="N796" s="49">
        <v>2030000</v>
      </c>
      <c r="O796" s="50"/>
      <c r="P796" s="49">
        <v>0</v>
      </c>
      <c r="Q796" s="50"/>
      <c r="R796" s="49">
        <v>15000</v>
      </c>
      <c r="S796" s="50"/>
      <c r="T796" s="50"/>
      <c r="U796" s="49">
        <v>0</v>
      </c>
      <c r="V796" s="50"/>
      <c r="W796" s="15">
        <v>0</v>
      </c>
      <c r="X796" s="49">
        <v>2015000</v>
      </c>
      <c r="Y796" s="50"/>
    </row>
    <row r="797" spans="2:25" ht="20" x14ac:dyDescent="0.35">
      <c r="B797" s="52" t="s">
        <v>81</v>
      </c>
      <c r="C797" s="50"/>
      <c r="D797" s="50"/>
      <c r="E797" s="50"/>
      <c r="F797" s="50"/>
      <c r="G797" s="14" t="s">
        <v>14</v>
      </c>
      <c r="H797" s="14">
        <v>1120</v>
      </c>
      <c r="J797" s="14">
        <v>1320</v>
      </c>
      <c r="K797" s="14"/>
      <c r="L797" s="13" t="s">
        <v>82</v>
      </c>
      <c r="M797" s="15">
        <v>1200000</v>
      </c>
      <c r="N797" s="49">
        <v>28078600</v>
      </c>
      <c r="O797" s="50"/>
      <c r="P797" s="49">
        <v>0</v>
      </c>
      <c r="Q797" s="50"/>
      <c r="R797" s="49">
        <v>14153531.470000001</v>
      </c>
      <c r="S797" s="50"/>
      <c r="T797" s="50"/>
      <c r="U797" s="49">
        <v>846468.53</v>
      </c>
      <c r="V797" s="50"/>
      <c r="W797" s="15">
        <v>846468.53</v>
      </c>
      <c r="X797" s="49">
        <v>13078600</v>
      </c>
      <c r="Y797" s="50"/>
    </row>
    <row r="798" spans="2:25" x14ac:dyDescent="0.35">
      <c r="B798" s="52" t="s">
        <v>83</v>
      </c>
      <c r="C798" s="50"/>
      <c r="D798" s="50"/>
      <c r="E798" s="50"/>
      <c r="F798" s="50"/>
      <c r="G798" s="14" t="s">
        <v>14</v>
      </c>
      <c r="H798" s="14">
        <v>1120</v>
      </c>
      <c r="J798" s="14">
        <v>1320</v>
      </c>
      <c r="K798" s="14" t="s">
        <v>15</v>
      </c>
      <c r="L798" s="13" t="s">
        <v>84</v>
      </c>
      <c r="M798" s="15">
        <v>33376163</v>
      </c>
      <c r="N798" s="49">
        <v>38876163</v>
      </c>
      <c r="O798" s="50"/>
      <c r="P798" s="49">
        <v>0</v>
      </c>
      <c r="Q798" s="50"/>
      <c r="R798" s="49">
        <v>13210748.74</v>
      </c>
      <c r="S798" s="50"/>
      <c r="T798" s="50"/>
      <c r="U798" s="49">
        <v>19717814.260000002</v>
      </c>
      <c r="V798" s="50"/>
      <c r="W798" s="15">
        <v>19717814.260000002</v>
      </c>
      <c r="X798" s="49">
        <v>5947600</v>
      </c>
      <c r="Y798" s="50"/>
    </row>
    <row r="799" spans="2:25" x14ac:dyDescent="0.35">
      <c r="B799" s="53" t="s">
        <v>302</v>
      </c>
      <c r="C799" s="50"/>
      <c r="D799" s="50"/>
      <c r="E799" s="50"/>
      <c r="F799" s="50"/>
      <c r="G799" s="11" t="s">
        <v>243</v>
      </c>
      <c r="H799" s="11" t="s">
        <v>243</v>
      </c>
      <c r="J799" s="11" t="s">
        <v>243</v>
      </c>
      <c r="K799" s="11" t="s">
        <v>243</v>
      </c>
      <c r="L799" s="10" t="s">
        <v>303</v>
      </c>
      <c r="M799" s="12">
        <v>154946201</v>
      </c>
      <c r="N799" s="54">
        <v>154946201</v>
      </c>
      <c r="O799" s="50"/>
      <c r="P799" s="54">
        <v>80000</v>
      </c>
      <c r="Q799" s="50"/>
      <c r="R799" s="54">
        <v>28154075.23</v>
      </c>
      <c r="S799" s="50"/>
      <c r="T799" s="50"/>
      <c r="U799" s="54">
        <v>71547826.730000004</v>
      </c>
      <c r="V799" s="50"/>
      <c r="W799" s="12">
        <v>71547826.730000004</v>
      </c>
      <c r="X799" s="54">
        <v>55164299.039999999</v>
      </c>
      <c r="Y799" s="50"/>
    </row>
    <row r="800" spans="2:25" x14ac:dyDescent="0.35">
      <c r="B800" s="52" t="s">
        <v>87</v>
      </c>
      <c r="C800" s="50"/>
      <c r="D800" s="50"/>
      <c r="E800" s="50"/>
      <c r="F800" s="50"/>
      <c r="G800" s="14" t="s">
        <v>14</v>
      </c>
      <c r="H800" s="14">
        <v>1120</v>
      </c>
      <c r="J800" s="14">
        <v>1320</v>
      </c>
      <c r="K800" s="14"/>
      <c r="L800" s="13" t="s">
        <v>88</v>
      </c>
      <c r="M800" s="15">
        <v>31994820</v>
      </c>
      <c r="N800" s="49">
        <v>31994820</v>
      </c>
      <c r="O800" s="50"/>
      <c r="P800" s="49">
        <v>0</v>
      </c>
      <c r="Q800" s="50"/>
      <c r="R800" s="49">
        <v>764301.5</v>
      </c>
      <c r="S800" s="50"/>
      <c r="T800" s="50"/>
      <c r="U800" s="49">
        <v>335698.5</v>
      </c>
      <c r="V800" s="50"/>
      <c r="W800" s="15">
        <v>335698.5</v>
      </c>
      <c r="X800" s="49">
        <v>30894820</v>
      </c>
      <c r="Y800" s="50"/>
    </row>
    <row r="801" spans="2:25" x14ac:dyDescent="0.35">
      <c r="B801" s="52" t="s">
        <v>91</v>
      </c>
      <c r="C801" s="50"/>
      <c r="D801" s="50"/>
      <c r="E801" s="50"/>
      <c r="F801" s="50"/>
      <c r="G801" s="14" t="s">
        <v>14</v>
      </c>
      <c r="H801" s="14">
        <v>1120</v>
      </c>
      <c r="J801" s="14">
        <v>1320</v>
      </c>
      <c r="K801" s="14"/>
      <c r="L801" s="13" t="s">
        <v>92</v>
      </c>
      <c r="M801" s="15">
        <v>64962452</v>
      </c>
      <c r="N801" s="49">
        <v>68691452</v>
      </c>
      <c r="O801" s="50"/>
      <c r="P801" s="49">
        <v>0</v>
      </c>
      <c r="Q801" s="50"/>
      <c r="R801" s="49">
        <v>13869883.279999999</v>
      </c>
      <c r="S801" s="50"/>
      <c r="T801" s="50"/>
      <c r="U801" s="49">
        <v>49094759.229999997</v>
      </c>
      <c r="V801" s="50"/>
      <c r="W801" s="15">
        <v>49094759.229999997</v>
      </c>
      <c r="X801" s="49">
        <v>5726809.4900000002</v>
      </c>
      <c r="Y801" s="50"/>
    </row>
    <row r="802" spans="2:25" x14ac:dyDescent="0.35">
      <c r="B802" s="52" t="s">
        <v>93</v>
      </c>
      <c r="C802" s="50"/>
      <c r="D802" s="50"/>
      <c r="E802" s="50"/>
      <c r="F802" s="50"/>
      <c r="G802" s="14" t="s">
        <v>14</v>
      </c>
      <c r="H802" s="14">
        <v>1120</v>
      </c>
      <c r="J802" s="14">
        <v>1320</v>
      </c>
      <c r="K802" s="14" t="s">
        <v>15</v>
      </c>
      <c r="L802" s="13" t="s">
        <v>94</v>
      </c>
      <c r="M802" s="15">
        <v>44200000</v>
      </c>
      <c r="N802" s="49">
        <v>40471000</v>
      </c>
      <c r="O802" s="50"/>
      <c r="P802" s="49">
        <v>80000</v>
      </c>
      <c r="Q802" s="50"/>
      <c r="R802" s="49">
        <v>8484929.9800000004</v>
      </c>
      <c r="S802" s="50"/>
      <c r="T802" s="50"/>
      <c r="U802" s="49">
        <v>14336679.859999999</v>
      </c>
      <c r="V802" s="50"/>
      <c r="W802" s="15">
        <v>14336679.859999999</v>
      </c>
      <c r="X802" s="49">
        <v>17569390.16</v>
      </c>
      <c r="Y802" s="50"/>
    </row>
    <row r="803" spans="2:25" x14ac:dyDescent="0.35">
      <c r="B803" s="52" t="s">
        <v>95</v>
      </c>
      <c r="C803" s="50"/>
      <c r="D803" s="50"/>
      <c r="E803" s="50"/>
      <c r="F803" s="50"/>
      <c r="G803" s="14" t="s">
        <v>14</v>
      </c>
      <c r="H803" s="14">
        <v>1120</v>
      </c>
      <c r="J803" s="14">
        <v>1320</v>
      </c>
      <c r="K803" s="14"/>
      <c r="L803" s="13" t="s">
        <v>96</v>
      </c>
      <c r="M803" s="15">
        <v>13788929</v>
      </c>
      <c r="N803" s="49">
        <v>13788929</v>
      </c>
      <c r="O803" s="50"/>
      <c r="P803" s="49">
        <v>0</v>
      </c>
      <c r="Q803" s="50"/>
      <c r="R803" s="49">
        <v>5034960.47</v>
      </c>
      <c r="S803" s="50"/>
      <c r="T803" s="50"/>
      <c r="U803" s="49">
        <v>7780689.1399999997</v>
      </c>
      <c r="V803" s="50"/>
      <c r="W803" s="15">
        <v>7780689.1399999997</v>
      </c>
      <c r="X803" s="49">
        <v>973279.39</v>
      </c>
      <c r="Y803" s="50"/>
    </row>
    <row r="804" spans="2:25" x14ac:dyDescent="0.35">
      <c r="B804" s="53" t="s">
        <v>304</v>
      </c>
      <c r="C804" s="50"/>
      <c r="D804" s="50"/>
      <c r="E804" s="50"/>
      <c r="F804" s="50"/>
      <c r="G804" s="11" t="s">
        <v>243</v>
      </c>
      <c r="H804" s="11" t="s">
        <v>243</v>
      </c>
      <c r="J804" s="11" t="s">
        <v>243</v>
      </c>
      <c r="K804" s="11" t="s">
        <v>243</v>
      </c>
      <c r="L804" s="10" t="s">
        <v>305</v>
      </c>
      <c r="M804" s="12">
        <v>2000000</v>
      </c>
      <c r="N804" s="54">
        <v>2000000</v>
      </c>
      <c r="O804" s="50"/>
      <c r="P804" s="54">
        <v>0</v>
      </c>
      <c r="Q804" s="50"/>
      <c r="R804" s="54">
        <v>733400</v>
      </c>
      <c r="S804" s="50"/>
      <c r="T804" s="50"/>
      <c r="U804" s="54">
        <v>754700</v>
      </c>
      <c r="V804" s="50"/>
      <c r="W804" s="12">
        <v>754700</v>
      </c>
      <c r="X804" s="54">
        <v>511900</v>
      </c>
      <c r="Y804" s="50"/>
    </row>
    <row r="805" spans="2:25" x14ac:dyDescent="0.35">
      <c r="B805" s="52" t="s">
        <v>99</v>
      </c>
      <c r="C805" s="50"/>
      <c r="D805" s="50"/>
      <c r="E805" s="50"/>
      <c r="F805" s="50"/>
      <c r="G805" s="14" t="s">
        <v>14</v>
      </c>
      <c r="H805" s="14">
        <v>1120</v>
      </c>
      <c r="J805" s="14">
        <v>1320</v>
      </c>
      <c r="K805" s="14"/>
      <c r="L805" s="13" t="s">
        <v>100</v>
      </c>
      <c r="M805" s="15">
        <v>1000000</v>
      </c>
      <c r="N805" s="49">
        <v>600000</v>
      </c>
      <c r="O805" s="50"/>
      <c r="P805" s="49">
        <v>0</v>
      </c>
      <c r="Q805" s="50"/>
      <c r="R805" s="49">
        <v>100000</v>
      </c>
      <c r="S805" s="50"/>
      <c r="T805" s="50"/>
      <c r="U805" s="49">
        <v>0</v>
      </c>
      <c r="V805" s="50"/>
      <c r="W805" s="15">
        <v>0</v>
      </c>
      <c r="X805" s="49">
        <v>500000</v>
      </c>
      <c r="Y805" s="50"/>
    </row>
    <row r="806" spans="2:25" x14ac:dyDescent="0.35">
      <c r="B806" s="52" t="s">
        <v>101</v>
      </c>
      <c r="C806" s="50"/>
      <c r="D806" s="50"/>
      <c r="E806" s="50"/>
      <c r="F806" s="50"/>
      <c r="G806" s="14" t="s">
        <v>14</v>
      </c>
      <c r="H806" s="14">
        <v>1120</v>
      </c>
      <c r="J806" s="14">
        <v>1320</v>
      </c>
      <c r="K806" s="14"/>
      <c r="L806" s="13" t="s">
        <v>102</v>
      </c>
      <c r="M806" s="15">
        <v>1000000</v>
      </c>
      <c r="N806" s="49">
        <v>1400000</v>
      </c>
      <c r="O806" s="50"/>
      <c r="P806" s="49">
        <v>0</v>
      </c>
      <c r="Q806" s="50"/>
      <c r="R806" s="49">
        <v>633400</v>
      </c>
      <c r="S806" s="50"/>
      <c r="T806" s="50"/>
      <c r="U806" s="49">
        <v>754700</v>
      </c>
      <c r="V806" s="50"/>
      <c r="W806" s="15">
        <v>754700</v>
      </c>
      <c r="X806" s="49">
        <v>11900</v>
      </c>
      <c r="Y806" s="50"/>
    </row>
    <row r="807" spans="2:25" ht="21" x14ac:dyDescent="0.35">
      <c r="B807" s="53" t="s">
        <v>306</v>
      </c>
      <c r="C807" s="50"/>
      <c r="D807" s="50"/>
      <c r="E807" s="50"/>
      <c r="F807" s="50"/>
      <c r="G807" s="11" t="s">
        <v>243</v>
      </c>
      <c r="H807" s="11" t="s">
        <v>243</v>
      </c>
      <c r="J807" s="11" t="s">
        <v>243</v>
      </c>
      <c r="K807" s="11" t="s">
        <v>243</v>
      </c>
      <c r="L807" s="10" t="s">
        <v>307</v>
      </c>
      <c r="M807" s="12">
        <v>30639078</v>
      </c>
      <c r="N807" s="54">
        <v>18160778</v>
      </c>
      <c r="O807" s="50"/>
      <c r="P807" s="54">
        <v>0</v>
      </c>
      <c r="Q807" s="50"/>
      <c r="R807" s="54">
        <v>12500000</v>
      </c>
      <c r="S807" s="50"/>
      <c r="T807" s="50"/>
      <c r="U807" s="54">
        <v>0</v>
      </c>
      <c r="V807" s="50"/>
      <c r="W807" s="12">
        <v>0</v>
      </c>
      <c r="X807" s="54">
        <v>5660778</v>
      </c>
      <c r="Y807" s="50"/>
    </row>
    <row r="808" spans="2:25" x14ac:dyDescent="0.35">
      <c r="B808" s="52" t="s">
        <v>107</v>
      </c>
      <c r="C808" s="50"/>
      <c r="D808" s="50"/>
      <c r="E808" s="50"/>
      <c r="F808" s="50"/>
      <c r="G808" s="14" t="s">
        <v>14</v>
      </c>
      <c r="H808" s="14">
        <v>1120</v>
      </c>
      <c r="J808" s="14">
        <v>1320</v>
      </c>
      <c r="K808" s="14"/>
      <c r="L808" s="13" t="s">
        <v>108</v>
      </c>
      <c r="M808" s="15">
        <v>30639078</v>
      </c>
      <c r="N808" s="49">
        <v>18160778</v>
      </c>
      <c r="O808" s="50"/>
      <c r="P808" s="49">
        <v>0</v>
      </c>
      <c r="Q808" s="50"/>
      <c r="R808" s="49">
        <v>12500000</v>
      </c>
      <c r="S808" s="50"/>
      <c r="T808" s="50"/>
      <c r="U808" s="49">
        <v>0</v>
      </c>
      <c r="V808" s="50"/>
      <c r="W808" s="15">
        <v>0</v>
      </c>
      <c r="X808" s="49">
        <v>5660778</v>
      </c>
      <c r="Y808" s="50"/>
    </row>
    <row r="809" spans="2:25" x14ac:dyDescent="0.35">
      <c r="B809" s="53" t="s">
        <v>308</v>
      </c>
      <c r="C809" s="50"/>
      <c r="D809" s="50"/>
      <c r="E809" s="50"/>
      <c r="F809" s="50"/>
      <c r="G809" s="11" t="s">
        <v>243</v>
      </c>
      <c r="H809" s="11" t="s">
        <v>243</v>
      </c>
      <c r="J809" s="11" t="s">
        <v>243</v>
      </c>
      <c r="K809" s="11" t="s">
        <v>243</v>
      </c>
      <c r="L809" s="10" t="s">
        <v>309</v>
      </c>
      <c r="M809" s="12">
        <v>59454587</v>
      </c>
      <c r="N809" s="54">
        <v>59454587</v>
      </c>
      <c r="O809" s="50"/>
      <c r="P809" s="54">
        <v>8425165</v>
      </c>
      <c r="Q809" s="50"/>
      <c r="R809" s="54">
        <v>13592326.6</v>
      </c>
      <c r="S809" s="50"/>
      <c r="T809" s="50"/>
      <c r="U809" s="54">
        <v>10557567.4</v>
      </c>
      <c r="V809" s="50"/>
      <c r="W809" s="12">
        <v>9947188.1799999997</v>
      </c>
      <c r="X809" s="54">
        <v>26879528</v>
      </c>
      <c r="Y809" s="50"/>
    </row>
    <row r="810" spans="2:25" x14ac:dyDescent="0.35">
      <c r="B810" s="52" t="s">
        <v>109</v>
      </c>
      <c r="C810" s="50"/>
      <c r="D810" s="50"/>
      <c r="E810" s="50"/>
      <c r="F810" s="50"/>
      <c r="G810" s="14" t="s">
        <v>14</v>
      </c>
      <c r="H810" s="14">
        <v>1120</v>
      </c>
      <c r="J810" s="14">
        <v>1320</v>
      </c>
      <c r="K810" s="14" t="s">
        <v>15</v>
      </c>
      <c r="L810" s="13" t="s">
        <v>110</v>
      </c>
      <c r="M810" s="15">
        <v>50354587</v>
      </c>
      <c r="N810" s="49">
        <v>50354587</v>
      </c>
      <c r="O810" s="50"/>
      <c r="P810" s="49">
        <v>8425165</v>
      </c>
      <c r="Q810" s="50"/>
      <c r="R810" s="49">
        <v>12832326.6</v>
      </c>
      <c r="S810" s="50"/>
      <c r="T810" s="50"/>
      <c r="U810" s="49">
        <v>10327567.4</v>
      </c>
      <c r="V810" s="50"/>
      <c r="W810" s="15">
        <v>9717188.1799999997</v>
      </c>
      <c r="X810" s="49">
        <v>18769528</v>
      </c>
      <c r="Y810" s="50"/>
    </row>
    <row r="811" spans="2:25" x14ac:dyDescent="0.35">
      <c r="B811" s="52" t="s">
        <v>111</v>
      </c>
      <c r="C811" s="50"/>
      <c r="D811" s="50"/>
      <c r="E811" s="50"/>
      <c r="F811" s="50"/>
      <c r="G811" s="14" t="s">
        <v>14</v>
      </c>
      <c r="H811" s="14">
        <v>1120</v>
      </c>
      <c r="J811" s="14">
        <v>1320</v>
      </c>
      <c r="K811" s="14"/>
      <c r="L811" s="13" t="s">
        <v>112</v>
      </c>
      <c r="M811" s="15">
        <v>9100000</v>
      </c>
      <c r="N811" s="49">
        <v>9100000</v>
      </c>
      <c r="O811" s="50"/>
      <c r="P811" s="49">
        <v>0</v>
      </c>
      <c r="Q811" s="50"/>
      <c r="R811" s="49">
        <v>760000</v>
      </c>
      <c r="S811" s="50"/>
      <c r="T811" s="50"/>
      <c r="U811" s="49">
        <v>230000</v>
      </c>
      <c r="V811" s="50"/>
      <c r="W811" s="15">
        <v>230000</v>
      </c>
      <c r="X811" s="49">
        <v>8110000</v>
      </c>
      <c r="Y811" s="50"/>
    </row>
    <row r="812" spans="2:25" x14ac:dyDescent="0.35">
      <c r="B812" s="53" t="s">
        <v>310</v>
      </c>
      <c r="C812" s="50"/>
      <c r="D812" s="50"/>
      <c r="E812" s="50"/>
      <c r="F812" s="50"/>
      <c r="G812" s="11" t="s">
        <v>243</v>
      </c>
      <c r="H812" s="11" t="s">
        <v>243</v>
      </c>
      <c r="J812" s="11" t="s">
        <v>243</v>
      </c>
      <c r="K812" s="11" t="s">
        <v>243</v>
      </c>
      <c r="L812" s="10" t="s">
        <v>311</v>
      </c>
      <c r="M812" s="12">
        <v>1000000</v>
      </c>
      <c r="N812" s="54">
        <v>1000000</v>
      </c>
      <c r="O812" s="50"/>
      <c r="P812" s="54">
        <v>0</v>
      </c>
      <c r="Q812" s="50"/>
      <c r="R812" s="54">
        <v>200000</v>
      </c>
      <c r="S812" s="50"/>
      <c r="T812" s="50"/>
      <c r="U812" s="54">
        <v>0</v>
      </c>
      <c r="V812" s="50"/>
      <c r="W812" s="12">
        <v>0</v>
      </c>
      <c r="X812" s="54">
        <v>800000</v>
      </c>
      <c r="Y812" s="50"/>
    </row>
    <row r="813" spans="2:25" ht="20" x14ac:dyDescent="0.35">
      <c r="B813" s="52" t="s">
        <v>125</v>
      </c>
      <c r="C813" s="50"/>
      <c r="D813" s="50"/>
      <c r="E813" s="50"/>
      <c r="F813" s="50"/>
      <c r="G813" s="14" t="s">
        <v>14</v>
      </c>
      <c r="H813" s="14">
        <v>1120</v>
      </c>
      <c r="J813" s="14">
        <v>1320</v>
      </c>
      <c r="K813" s="14"/>
      <c r="L813" s="13" t="s">
        <v>126</v>
      </c>
      <c r="M813" s="15">
        <v>1000000</v>
      </c>
      <c r="N813" s="49">
        <v>1000000</v>
      </c>
      <c r="O813" s="50"/>
      <c r="P813" s="49">
        <v>0</v>
      </c>
      <c r="Q813" s="50"/>
      <c r="R813" s="49">
        <v>200000</v>
      </c>
      <c r="S813" s="50"/>
      <c r="T813" s="50"/>
      <c r="U813" s="49">
        <v>0</v>
      </c>
      <c r="V813" s="50"/>
      <c r="W813" s="15">
        <v>0</v>
      </c>
      <c r="X813" s="49">
        <v>800000</v>
      </c>
      <c r="Y813" s="50"/>
    </row>
    <row r="814" spans="2:25" x14ac:dyDescent="0.35">
      <c r="B814" s="53" t="s">
        <v>312</v>
      </c>
      <c r="C814" s="50"/>
      <c r="D814" s="50"/>
      <c r="E814" s="50"/>
      <c r="F814" s="50"/>
      <c r="G814" s="11" t="s">
        <v>243</v>
      </c>
      <c r="H814" s="11" t="s">
        <v>243</v>
      </c>
      <c r="J814" s="11" t="s">
        <v>243</v>
      </c>
      <c r="K814" s="11" t="s">
        <v>243</v>
      </c>
      <c r="L814" s="10" t="s">
        <v>313</v>
      </c>
      <c r="M814" s="12">
        <v>1447587</v>
      </c>
      <c r="N814" s="54">
        <v>1447587</v>
      </c>
      <c r="O814" s="50"/>
      <c r="P814" s="54">
        <v>0</v>
      </c>
      <c r="Q814" s="50"/>
      <c r="R814" s="54">
        <v>0</v>
      </c>
      <c r="S814" s="50"/>
      <c r="T814" s="50"/>
      <c r="U814" s="54">
        <v>0</v>
      </c>
      <c r="V814" s="50"/>
      <c r="W814" s="12">
        <v>0</v>
      </c>
      <c r="X814" s="54">
        <v>1447587</v>
      </c>
      <c r="Y814" s="50"/>
    </row>
    <row r="815" spans="2:25" x14ac:dyDescent="0.35">
      <c r="B815" s="52" t="s">
        <v>131</v>
      </c>
      <c r="C815" s="50"/>
      <c r="D815" s="50"/>
      <c r="E815" s="50"/>
      <c r="F815" s="50"/>
      <c r="G815" s="14" t="s">
        <v>14</v>
      </c>
      <c r="H815" s="14">
        <v>1120</v>
      </c>
      <c r="J815" s="14">
        <v>1320</v>
      </c>
      <c r="K815" s="14"/>
      <c r="L815" s="13" t="s">
        <v>132</v>
      </c>
      <c r="M815" s="15">
        <v>1447587</v>
      </c>
      <c r="N815" s="49">
        <v>1447587</v>
      </c>
      <c r="O815" s="50"/>
      <c r="P815" s="49">
        <v>0</v>
      </c>
      <c r="Q815" s="50"/>
      <c r="R815" s="49">
        <v>0</v>
      </c>
      <c r="S815" s="50"/>
      <c r="T815" s="50"/>
      <c r="U815" s="49">
        <v>0</v>
      </c>
      <c r="V815" s="50"/>
      <c r="W815" s="15">
        <v>0</v>
      </c>
      <c r="X815" s="49">
        <v>1447587</v>
      </c>
      <c r="Y815" s="50"/>
    </row>
    <row r="816" spans="2:25" x14ac:dyDescent="0.35">
      <c r="B816" s="53" t="s">
        <v>314</v>
      </c>
      <c r="C816" s="50"/>
      <c r="D816" s="50"/>
      <c r="E816" s="50"/>
      <c r="F816" s="50"/>
      <c r="G816" s="11" t="s">
        <v>243</v>
      </c>
      <c r="H816" s="11" t="s">
        <v>243</v>
      </c>
      <c r="J816" s="11" t="s">
        <v>243</v>
      </c>
      <c r="K816" s="11" t="s">
        <v>243</v>
      </c>
      <c r="L816" s="10" t="s">
        <v>315</v>
      </c>
      <c r="M816" s="12">
        <v>44322880</v>
      </c>
      <c r="N816" s="54">
        <v>34648768</v>
      </c>
      <c r="O816" s="50"/>
      <c r="P816" s="54">
        <v>0</v>
      </c>
      <c r="Q816" s="50"/>
      <c r="R816" s="54">
        <v>5327094</v>
      </c>
      <c r="S816" s="50"/>
      <c r="T816" s="50"/>
      <c r="U816" s="54">
        <v>14205584</v>
      </c>
      <c r="V816" s="50"/>
      <c r="W816" s="12">
        <v>14205584</v>
      </c>
      <c r="X816" s="54">
        <v>15116090</v>
      </c>
      <c r="Y816" s="50"/>
    </row>
    <row r="817" spans="2:25" x14ac:dyDescent="0.35">
      <c r="B817" s="52" t="s">
        <v>133</v>
      </c>
      <c r="C817" s="50"/>
      <c r="D817" s="50"/>
      <c r="E817" s="50"/>
      <c r="F817" s="50"/>
      <c r="G817" s="14" t="s">
        <v>14</v>
      </c>
      <c r="H817" s="14">
        <v>1120</v>
      </c>
      <c r="J817" s="14">
        <v>1320</v>
      </c>
      <c r="K817" s="14"/>
      <c r="L817" s="13" t="s">
        <v>134</v>
      </c>
      <c r="M817" s="15">
        <v>43322880</v>
      </c>
      <c r="N817" s="49">
        <v>31170468</v>
      </c>
      <c r="O817" s="50"/>
      <c r="P817" s="49">
        <v>0</v>
      </c>
      <c r="Q817" s="50"/>
      <c r="R817" s="49">
        <v>5327094</v>
      </c>
      <c r="S817" s="50"/>
      <c r="T817" s="50"/>
      <c r="U817" s="49">
        <v>14205584</v>
      </c>
      <c r="V817" s="50"/>
      <c r="W817" s="15">
        <v>14205584</v>
      </c>
      <c r="X817" s="49">
        <v>11637790</v>
      </c>
      <c r="Y817" s="50"/>
    </row>
    <row r="818" spans="2:25" x14ac:dyDescent="0.35">
      <c r="B818" s="52" t="s">
        <v>135</v>
      </c>
      <c r="C818" s="50"/>
      <c r="D818" s="50"/>
      <c r="E818" s="50"/>
      <c r="F818" s="50"/>
      <c r="G818" s="14" t="s">
        <v>14</v>
      </c>
      <c r="H818" s="14">
        <v>1120</v>
      </c>
      <c r="J818" s="14">
        <v>1320</v>
      </c>
      <c r="K818" s="14"/>
      <c r="L818" s="13" t="s">
        <v>136</v>
      </c>
      <c r="M818" s="15">
        <v>0</v>
      </c>
      <c r="N818" s="49">
        <v>3478300</v>
      </c>
      <c r="O818" s="50"/>
      <c r="P818" s="49">
        <v>0</v>
      </c>
      <c r="Q818" s="50"/>
      <c r="R818" s="49">
        <v>0</v>
      </c>
      <c r="S818" s="50"/>
      <c r="T818" s="50"/>
      <c r="U818" s="49">
        <v>0</v>
      </c>
      <c r="V818" s="50"/>
      <c r="W818" s="15">
        <v>0</v>
      </c>
      <c r="X818" s="49">
        <v>3478300</v>
      </c>
      <c r="Y818" s="50"/>
    </row>
    <row r="819" spans="2:25" x14ac:dyDescent="0.35">
      <c r="B819" s="52" t="s">
        <v>137</v>
      </c>
      <c r="C819" s="50"/>
      <c r="D819" s="50"/>
      <c r="E819" s="50"/>
      <c r="F819" s="50"/>
      <c r="G819" s="14" t="s">
        <v>14</v>
      </c>
      <c r="H819" s="14">
        <v>1120</v>
      </c>
      <c r="J819" s="14">
        <v>1320</v>
      </c>
      <c r="K819" s="14"/>
      <c r="L819" s="13" t="s">
        <v>138</v>
      </c>
      <c r="M819" s="15">
        <v>1000000</v>
      </c>
      <c r="N819" s="49">
        <v>0</v>
      </c>
      <c r="O819" s="50"/>
      <c r="P819" s="49">
        <v>0</v>
      </c>
      <c r="Q819" s="50"/>
      <c r="R819" s="49">
        <v>0</v>
      </c>
      <c r="S819" s="50"/>
      <c r="T819" s="50"/>
      <c r="U819" s="49">
        <v>0</v>
      </c>
      <c r="V819" s="50"/>
      <c r="W819" s="15">
        <v>0</v>
      </c>
      <c r="X819" s="49">
        <v>0</v>
      </c>
      <c r="Y819" s="50"/>
    </row>
    <row r="820" spans="2:25" x14ac:dyDescent="0.35">
      <c r="B820" s="55" t="s">
        <v>316</v>
      </c>
      <c r="C820" s="50"/>
      <c r="D820" s="50"/>
      <c r="E820" s="50"/>
      <c r="F820" s="50"/>
      <c r="G820" s="8" t="s">
        <v>243</v>
      </c>
      <c r="H820" s="8" t="s">
        <v>243</v>
      </c>
      <c r="J820" s="8" t="s">
        <v>243</v>
      </c>
      <c r="K820" s="8" t="s">
        <v>243</v>
      </c>
      <c r="L820" s="7" t="s">
        <v>317</v>
      </c>
      <c r="M820" s="9">
        <v>14447889</v>
      </c>
      <c r="N820" s="56">
        <v>14447889</v>
      </c>
      <c r="O820" s="50"/>
      <c r="P820" s="56">
        <v>0</v>
      </c>
      <c r="Q820" s="50"/>
      <c r="R820" s="56">
        <v>3088805.09</v>
      </c>
      <c r="S820" s="50"/>
      <c r="T820" s="50"/>
      <c r="U820" s="56">
        <v>4321442.66</v>
      </c>
      <c r="V820" s="50"/>
      <c r="W820" s="9">
        <v>4227442.66</v>
      </c>
      <c r="X820" s="56">
        <v>7037641.25</v>
      </c>
      <c r="Y820" s="50"/>
    </row>
    <row r="821" spans="2:25" x14ac:dyDescent="0.35">
      <c r="B821" s="53" t="s">
        <v>318</v>
      </c>
      <c r="C821" s="50"/>
      <c r="D821" s="50"/>
      <c r="E821" s="50"/>
      <c r="F821" s="50"/>
      <c r="G821" s="11" t="s">
        <v>243</v>
      </c>
      <c r="H821" s="11" t="s">
        <v>243</v>
      </c>
      <c r="J821" s="11" t="s">
        <v>243</v>
      </c>
      <c r="K821" s="11" t="s">
        <v>243</v>
      </c>
      <c r="L821" s="10" t="s">
        <v>319</v>
      </c>
      <c r="M821" s="12">
        <v>509435</v>
      </c>
      <c r="N821" s="54">
        <v>689435</v>
      </c>
      <c r="O821" s="50"/>
      <c r="P821" s="54">
        <v>0</v>
      </c>
      <c r="Q821" s="50"/>
      <c r="R821" s="54">
        <v>89690.4</v>
      </c>
      <c r="S821" s="50"/>
      <c r="T821" s="50"/>
      <c r="U821" s="54">
        <v>90309.6</v>
      </c>
      <c r="V821" s="50"/>
      <c r="W821" s="12">
        <v>90309.6</v>
      </c>
      <c r="X821" s="54">
        <v>509435</v>
      </c>
      <c r="Y821" s="50"/>
    </row>
    <row r="822" spans="2:25" x14ac:dyDescent="0.35">
      <c r="B822" s="52" t="s">
        <v>145</v>
      </c>
      <c r="C822" s="50"/>
      <c r="D822" s="50"/>
      <c r="E822" s="50"/>
      <c r="F822" s="50"/>
      <c r="G822" s="14" t="s">
        <v>14</v>
      </c>
      <c r="H822" s="14">
        <v>1120</v>
      </c>
      <c r="J822" s="14">
        <v>1320</v>
      </c>
      <c r="K822" s="14"/>
      <c r="L822" s="13" t="s">
        <v>146</v>
      </c>
      <c r="M822" s="15">
        <v>509435</v>
      </c>
      <c r="N822" s="49">
        <v>689435</v>
      </c>
      <c r="O822" s="50"/>
      <c r="P822" s="49">
        <v>0</v>
      </c>
      <c r="Q822" s="50"/>
      <c r="R822" s="49">
        <v>89690.4</v>
      </c>
      <c r="S822" s="50"/>
      <c r="T822" s="50"/>
      <c r="U822" s="49">
        <v>90309.6</v>
      </c>
      <c r="V822" s="50"/>
      <c r="W822" s="15">
        <v>90309.6</v>
      </c>
      <c r="X822" s="49">
        <v>509435</v>
      </c>
      <c r="Y822" s="50"/>
    </row>
    <row r="823" spans="2:25" x14ac:dyDescent="0.35">
      <c r="B823" s="53" t="s">
        <v>320</v>
      </c>
      <c r="C823" s="50"/>
      <c r="D823" s="50"/>
      <c r="E823" s="50"/>
      <c r="F823" s="50"/>
      <c r="G823" s="11" t="s">
        <v>243</v>
      </c>
      <c r="H823" s="11" t="s">
        <v>243</v>
      </c>
      <c r="J823" s="11" t="s">
        <v>243</v>
      </c>
      <c r="K823" s="11" t="s">
        <v>243</v>
      </c>
      <c r="L823" s="10" t="s">
        <v>321</v>
      </c>
      <c r="M823" s="12">
        <v>5000000</v>
      </c>
      <c r="N823" s="54">
        <v>2608948.36</v>
      </c>
      <c r="O823" s="50"/>
      <c r="P823" s="54">
        <v>0</v>
      </c>
      <c r="Q823" s="50"/>
      <c r="R823" s="54">
        <v>596778.5</v>
      </c>
      <c r="S823" s="50"/>
      <c r="T823" s="50"/>
      <c r="U823" s="54">
        <v>403221.5</v>
      </c>
      <c r="V823" s="50"/>
      <c r="W823" s="12">
        <v>311621.5</v>
      </c>
      <c r="X823" s="54">
        <v>1608948.36</v>
      </c>
      <c r="Y823" s="50"/>
    </row>
    <row r="824" spans="2:25" x14ac:dyDescent="0.35">
      <c r="B824" s="52" t="s">
        <v>151</v>
      </c>
      <c r="C824" s="50"/>
      <c r="D824" s="50"/>
      <c r="E824" s="50"/>
      <c r="F824" s="50"/>
      <c r="G824" s="14" t="s">
        <v>14</v>
      </c>
      <c r="H824" s="14">
        <v>1120</v>
      </c>
      <c r="J824" s="14">
        <v>1320</v>
      </c>
      <c r="K824" s="14"/>
      <c r="L824" s="13" t="s">
        <v>152</v>
      </c>
      <c r="M824" s="15">
        <v>5000000</v>
      </c>
      <c r="N824" s="49">
        <v>2608948.36</v>
      </c>
      <c r="O824" s="50"/>
      <c r="P824" s="49">
        <v>0</v>
      </c>
      <c r="Q824" s="50"/>
      <c r="R824" s="49">
        <v>596778.5</v>
      </c>
      <c r="S824" s="50"/>
      <c r="T824" s="50"/>
      <c r="U824" s="49">
        <v>403221.5</v>
      </c>
      <c r="V824" s="50"/>
      <c r="W824" s="15">
        <v>311621.5</v>
      </c>
      <c r="X824" s="49">
        <v>1608948.36</v>
      </c>
      <c r="Y824" s="50"/>
    </row>
    <row r="825" spans="2:25" ht="21" x14ac:dyDescent="0.35">
      <c r="B825" s="53" t="s">
        <v>322</v>
      </c>
      <c r="C825" s="50"/>
      <c r="D825" s="50"/>
      <c r="E825" s="50"/>
      <c r="F825" s="50"/>
      <c r="G825" s="11" t="s">
        <v>243</v>
      </c>
      <c r="H825" s="11" t="s">
        <v>243</v>
      </c>
      <c r="J825" s="11" t="s">
        <v>243</v>
      </c>
      <c r="K825" s="11" t="s">
        <v>243</v>
      </c>
      <c r="L825" s="10" t="s">
        <v>323</v>
      </c>
      <c r="M825" s="12">
        <v>802386</v>
      </c>
      <c r="N825" s="54">
        <v>817585.76</v>
      </c>
      <c r="O825" s="50"/>
      <c r="P825" s="54">
        <v>0</v>
      </c>
      <c r="Q825" s="50"/>
      <c r="R825" s="54">
        <v>690499.75</v>
      </c>
      <c r="S825" s="50"/>
      <c r="T825" s="50"/>
      <c r="U825" s="54">
        <v>74700.009999999995</v>
      </c>
      <c r="V825" s="50"/>
      <c r="W825" s="12">
        <v>74700.009999999995</v>
      </c>
      <c r="X825" s="54">
        <v>52386</v>
      </c>
      <c r="Y825" s="50"/>
    </row>
    <row r="826" spans="2:25" x14ac:dyDescent="0.35">
      <c r="B826" s="52" t="s">
        <v>155</v>
      </c>
      <c r="C826" s="50"/>
      <c r="D826" s="50"/>
      <c r="E826" s="50"/>
      <c r="F826" s="50"/>
      <c r="G826" s="14" t="s">
        <v>14</v>
      </c>
      <c r="H826" s="14">
        <v>1120</v>
      </c>
      <c r="J826" s="14">
        <v>1320</v>
      </c>
      <c r="K826" s="14"/>
      <c r="L826" s="13" t="s">
        <v>156</v>
      </c>
      <c r="M826" s="15">
        <v>0</v>
      </c>
      <c r="N826" s="49">
        <v>15199.76</v>
      </c>
      <c r="O826" s="50"/>
      <c r="P826" s="49">
        <v>0</v>
      </c>
      <c r="Q826" s="50"/>
      <c r="R826" s="49">
        <v>15199.76</v>
      </c>
      <c r="S826" s="50"/>
      <c r="T826" s="50"/>
      <c r="U826" s="49">
        <v>0</v>
      </c>
      <c r="V826" s="50"/>
      <c r="W826" s="15">
        <v>0</v>
      </c>
      <c r="X826" s="49">
        <v>0</v>
      </c>
      <c r="Y826" s="50"/>
    </row>
    <row r="827" spans="2:25" ht="20" x14ac:dyDescent="0.35">
      <c r="B827" s="52" t="s">
        <v>161</v>
      </c>
      <c r="C827" s="50"/>
      <c r="D827" s="50"/>
      <c r="E827" s="50"/>
      <c r="F827" s="50"/>
      <c r="G827" s="14" t="s">
        <v>14</v>
      </c>
      <c r="H827" s="14">
        <v>1120</v>
      </c>
      <c r="J827" s="14">
        <v>1320</v>
      </c>
      <c r="K827" s="14"/>
      <c r="L827" s="13" t="s">
        <v>162</v>
      </c>
      <c r="M827" s="15">
        <v>802386</v>
      </c>
      <c r="N827" s="49">
        <v>802386</v>
      </c>
      <c r="O827" s="50"/>
      <c r="P827" s="49">
        <v>0</v>
      </c>
      <c r="Q827" s="50"/>
      <c r="R827" s="49">
        <v>675299.99</v>
      </c>
      <c r="S827" s="50"/>
      <c r="T827" s="50"/>
      <c r="U827" s="49">
        <v>74700.009999999995</v>
      </c>
      <c r="V827" s="50"/>
      <c r="W827" s="15">
        <v>74700.009999999995</v>
      </c>
      <c r="X827" s="49">
        <v>52386</v>
      </c>
      <c r="Y827" s="50"/>
    </row>
    <row r="828" spans="2:25" ht="21" x14ac:dyDescent="0.35">
      <c r="B828" s="53" t="s">
        <v>326</v>
      </c>
      <c r="C828" s="50"/>
      <c r="D828" s="50"/>
      <c r="E828" s="50"/>
      <c r="F828" s="50"/>
      <c r="G828" s="11" t="s">
        <v>243</v>
      </c>
      <c r="H828" s="11" t="s">
        <v>243</v>
      </c>
      <c r="J828" s="11" t="s">
        <v>243</v>
      </c>
      <c r="K828" s="11" t="s">
        <v>243</v>
      </c>
      <c r="L828" s="10" t="s">
        <v>327</v>
      </c>
      <c r="M828" s="12">
        <v>8136068</v>
      </c>
      <c r="N828" s="54">
        <v>10331919.880000001</v>
      </c>
      <c r="O828" s="50"/>
      <c r="P828" s="54">
        <v>0</v>
      </c>
      <c r="Q828" s="50"/>
      <c r="R828" s="54">
        <v>1711836.44</v>
      </c>
      <c r="S828" s="50"/>
      <c r="T828" s="50"/>
      <c r="U828" s="54">
        <v>3753211.55</v>
      </c>
      <c r="V828" s="50"/>
      <c r="W828" s="12">
        <v>3750811.55</v>
      </c>
      <c r="X828" s="54">
        <v>4866871.8899999997</v>
      </c>
      <c r="Y828" s="50"/>
    </row>
    <row r="829" spans="2:25" x14ac:dyDescent="0.35">
      <c r="B829" s="52" t="s">
        <v>173</v>
      </c>
      <c r="C829" s="50"/>
      <c r="D829" s="50"/>
      <c r="E829" s="50"/>
      <c r="F829" s="50"/>
      <c r="G829" s="14" t="s">
        <v>14</v>
      </c>
      <c r="H829" s="14">
        <v>1120</v>
      </c>
      <c r="J829" s="14">
        <v>1320</v>
      </c>
      <c r="K829" s="14"/>
      <c r="L829" s="13" t="s">
        <v>174</v>
      </c>
      <c r="M829" s="15">
        <v>7636068</v>
      </c>
      <c r="N829" s="49">
        <v>7636068</v>
      </c>
      <c r="O829" s="50"/>
      <c r="P829" s="49">
        <v>0</v>
      </c>
      <c r="Q829" s="50"/>
      <c r="R829" s="49">
        <v>181319.6</v>
      </c>
      <c r="S829" s="50"/>
      <c r="T829" s="50"/>
      <c r="U829" s="49">
        <v>3186209.57</v>
      </c>
      <c r="V829" s="50"/>
      <c r="W829" s="15">
        <v>3186209.57</v>
      </c>
      <c r="X829" s="49">
        <v>4268538.83</v>
      </c>
      <c r="Y829" s="50"/>
    </row>
    <row r="830" spans="2:25" x14ac:dyDescent="0.35">
      <c r="B830" s="52" t="s">
        <v>177</v>
      </c>
      <c r="C830" s="50"/>
      <c r="D830" s="50"/>
      <c r="E830" s="50"/>
      <c r="F830" s="50"/>
      <c r="G830" s="14" t="s">
        <v>14</v>
      </c>
      <c r="H830" s="14">
        <v>1120</v>
      </c>
      <c r="J830" s="14">
        <v>1320</v>
      </c>
      <c r="K830" s="14"/>
      <c r="L830" s="13" t="s">
        <v>178</v>
      </c>
      <c r="M830" s="15">
        <v>0</v>
      </c>
      <c r="N830" s="49">
        <v>449833.06</v>
      </c>
      <c r="O830" s="50"/>
      <c r="P830" s="49">
        <v>0</v>
      </c>
      <c r="Q830" s="50"/>
      <c r="R830" s="49">
        <v>429600</v>
      </c>
      <c r="S830" s="50"/>
      <c r="T830" s="50"/>
      <c r="U830" s="49">
        <v>2400</v>
      </c>
      <c r="V830" s="50"/>
      <c r="W830" s="15">
        <v>0</v>
      </c>
      <c r="X830" s="49">
        <v>17833.060000000001</v>
      </c>
      <c r="Y830" s="50"/>
    </row>
    <row r="831" spans="2:25" x14ac:dyDescent="0.35">
      <c r="B831" s="52" t="s">
        <v>179</v>
      </c>
      <c r="C831" s="50"/>
      <c r="D831" s="50"/>
      <c r="E831" s="50"/>
      <c r="F831" s="50"/>
      <c r="G831" s="14" t="s">
        <v>14</v>
      </c>
      <c r="H831" s="14">
        <v>1120</v>
      </c>
      <c r="J831" s="14">
        <v>1320</v>
      </c>
      <c r="K831" s="14"/>
      <c r="L831" s="13" t="s">
        <v>180</v>
      </c>
      <c r="M831" s="15">
        <v>0</v>
      </c>
      <c r="N831" s="49">
        <v>510500</v>
      </c>
      <c r="O831" s="50"/>
      <c r="P831" s="49">
        <v>0</v>
      </c>
      <c r="Q831" s="50"/>
      <c r="R831" s="49">
        <v>0</v>
      </c>
      <c r="S831" s="50"/>
      <c r="T831" s="50"/>
      <c r="U831" s="49">
        <v>0</v>
      </c>
      <c r="V831" s="50"/>
      <c r="W831" s="15">
        <v>0</v>
      </c>
      <c r="X831" s="49">
        <v>510500</v>
      </c>
      <c r="Y831" s="50"/>
    </row>
    <row r="832" spans="2:25" x14ac:dyDescent="0.35">
      <c r="B832" s="52" t="s">
        <v>181</v>
      </c>
      <c r="C832" s="50"/>
      <c r="D832" s="50"/>
      <c r="E832" s="50"/>
      <c r="F832" s="50"/>
      <c r="G832" s="14" t="s">
        <v>14</v>
      </c>
      <c r="H832" s="14">
        <v>1120</v>
      </c>
      <c r="J832" s="14">
        <v>1320</v>
      </c>
      <c r="K832" s="14"/>
      <c r="L832" s="13" t="s">
        <v>182</v>
      </c>
      <c r="M832" s="15">
        <v>0</v>
      </c>
      <c r="N832" s="49">
        <v>0</v>
      </c>
      <c r="O832" s="50"/>
      <c r="P832" s="49">
        <v>0</v>
      </c>
      <c r="Q832" s="50"/>
      <c r="R832" s="49">
        <v>0</v>
      </c>
      <c r="S832" s="50"/>
      <c r="T832" s="50"/>
      <c r="U832" s="49">
        <v>0</v>
      </c>
      <c r="V832" s="50"/>
      <c r="W832" s="15">
        <v>0</v>
      </c>
      <c r="X832" s="49">
        <v>0</v>
      </c>
      <c r="Y832" s="50"/>
    </row>
    <row r="833" spans="2:25" x14ac:dyDescent="0.35">
      <c r="B833" s="52" t="s">
        <v>185</v>
      </c>
      <c r="C833" s="50"/>
      <c r="D833" s="50"/>
      <c r="E833" s="50"/>
      <c r="F833" s="50"/>
      <c r="G833" s="14" t="s">
        <v>14</v>
      </c>
      <c r="H833" s="14">
        <v>1120</v>
      </c>
      <c r="J833" s="14">
        <v>1320</v>
      </c>
      <c r="K833" s="14"/>
      <c r="L833" s="13" t="s">
        <v>186</v>
      </c>
      <c r="M833" s="15">
        <v>0</v>
      </c>
      <c r="N833" s="49">
        <v>70550</v>
      </c>
      <c r="O833" s="50"/>
      <c r="P833" s="49">
        <v>0</v>
      </c>
      <c r="Q833" s="50"/>
      <c r="R833" s="49">
        <v>60175</v>
      </c>
      <c r="S833" s="50"/>
      <c r="T833" s="50"/>
      <c r="U833" s="49">
        <v>10375</v>
      </c>
      <c r="V833" s="50"/>
      <c r="W833" s="15">
        <v>10375</v>
      </c>
      <c r="X833" s="49">
        <v>0</v>
      </c>
      <c r="Y833" s="50"/>
    </row>
    <row r="834" spans="2:25" x14ac:dyDescent="0.35">
      <c r="B834" s="52" t="s">
        <v>187</v>
      </c>
      <c r="C834" s="50"/>
      <c r="D834" s="50"/>
      <c r="E834" s="50"/>
      <c r="F834" s="50"/>
      <c r="G834" s="14" t="s">
        <v>14</v>
      </c>
      <c r="H834" s="14">
        <v>1120</v>
      </c>
      <c r="J834" s="14">
        <v>1320</v>
      </c>
      <c r="K834" s="14" t="s">
        <v>15</v>
      </c>
      <c r="L834" s="13" t="s">
        <v>188</v>
      </c>
      <c r="M834" s="15">
        <v>500000</v>
      </c>
      <c r="N834" s="49">
        <v>1664968.82</v>
      </c>
      <c r="O834" s="50"/>
      <c r="P834" s="49">
        <v>0</v>
      </c>
      <c r="Q834" s="50"/>
      <c r="R834" s="49">
        <v>1040741.84</v>
      </c>
      <c r="S834" s="50"/>
      <c r="T834" s="50"/>
      <c r="U834" s="49">
        <v>554226.98</v>
      </c>
      <c r="V834" s="50"/>
      <c r="W834" s="15">
        <v>554226.98</v>
      </c>
      <c r="X834" s="49">
        <v>70000</v>
      </c>
      <c r="Y834" s="50"/>
    </row>
    <row r="835" spans="2:25" x14ac:dyDescent="0.35">
      <c r="B835" s="55" t="s">
        <v>328</v>
      </c>
      <c r="C835" s="50"/>
      <c r="D835" s="50"/>
      <c r="E835" s="50"/>
      <c r="F835" s="50"/>
      <c r="G835" s="8" t="s">
        <v>243</v>
      </c>
      <c r="H835" s="8" t="s">
        <v>243</v>
      </c>
      <c r="J835" s="8" t="s">
        <v>243</v>
      </c>
      <c r="K835" s="8" t="s">
        <v>243</v>
      </c>
      <c r="L835" s="7" t="s">
        <v>329</v>
      </c>
      <c r="M835" s="9">
        <v>156329335</v>
      </c>
      <c r="N835" s="56">
        <v>156329335</v>
      </c>
      <c r="O835" s="50"/>
      <c r="P835" s="56">
        <v>30000009.600000001</v>
      </c>
      <c r="Q835" s="50"/>
      <c r="R835" s="56">
        <v>64538297.530000001</v>
      </c>
      <c r="S835" s="50"/>
      <c r="T835" s="50"/>
      <c r="U835" s="56">
        <v>38151423.060000002</v>
      </c>
      <c r="V835" s="50"/>
      <c r="W835" s="9">
        <v>38151423.060000002</v>
      </c>
      <c r="X835" s="56">
        <v>23639604.809999999</v>
      </c>
      <c r="Y835" s="50"/>
    </row>
    <row r="836" spans="2:25" x14ac:dyDescent="0.35">
      <c r="B836" s="53" t="s">
        <v>330</v>
      </c>
      <c r="C836" s="50"/>
      <c r="D836" s="50"/>
      <c r="E836" s="50"/>
      <c r="F836" s="50"/>
      <c r="G836" s="11" t="s">
        <v>243</v>
      </c>
      <c r="H836" s="11" t="s">
        <v>243</v>
      </c>
      <c r="J836" s="11" t="s">
        <v>243</v>
      </c>
      <c r="K836" s="11" t="s">
        <v>243</v>
      </c>
      <c r="L836" s="10" t="s">
        <v>331</v>
      </c>
      <c r="M836" s="12">
        <v>13909900</v>
      </c>
      <c r="N836" s="54">
        <v>13909900</v>
      </c>
      <c r="O836" s="50"/>
      <c r="P836" s="54">
        <v>0</v>
      </c>
      <c r="Q836" s="50"/>
      <c r="R836" s="54">
        <v>6873020.5199999996</v>
      </c>
      <c r="S836" s="50"/>
      <c r="T836" s="50"/>
      <c r="U836" s="54">
        <v>5714371.0700000003</v>
      </c>
      <c r="V836" s="50"/>
      <c r="W836" s="12">
        <v>5714371.0700000003</v>
      </c>
      <c r="X836" s="54">
        <v>1322508.4099999999</v>
      </c>
      <c r="Y836" s="50"/>
    </row>
    <row r="837" spans="2:25" x14ac:dyDescent="0.35">
      <c r="B837" s="52" t="s">
        <v>194</v>
      </c>
      <c r="C837" s="50"/>
      <c r="D837" s="50"/>
      <c r="E837" s="50"/>
      <c r="F837" s="50"/>
      <c r="G837" s="14" t="s">
        <v>190</v>
      </c>
      <c r="H837" s="14">
        <v>2210</v>
      </c>
      <c r="J837" s="14">
        <v>1320</v>
      </c>
      <c r="K837" s="14"/>
      <c r="L837" s="13" t="s">
        <v>195</v>
      </c>
      <c r="M837" s="15">
        <v>1309195</v>
      </c>
      <c r="N837" s="49">
        <v>1309195</v>
      </c>
      <c r="O837" s="50"/>
      <c r="P837" s="49">
        <v>0</v>
      </c>
      <c r="Q837" s="50"/>
      <c r="R837" s="49">
        <v>352651.53</v>
      </c>
      <c r="S837" s="50"/>
      <c r="T837" s="50"/>
      <c r="U837" s="49">
        <v>0</v>
      </c>
      <c r="V837" s="50"/>
      <c r="W837" s="15">
        <v>0</v>
      </c>
      <c r="X837" s="49">
        <v>956543.47</v>
      </c>
      <c r="Y837" s="50"/>
    </row>
    <row r="838" spans="2:25" x14ac:dyDescent="0.35">
      <c r="B838" s="52" t="s">
        <v>196</v>
      </c>
      <c r="C838" s="50"/>
      <c r="D838" s="50"/>
      <c r="E838" s="50"/>
      <c r="F838" s="50"/>
      <c r="G838" s="14" t="s">
        <v>190</v>
      </c>
      <c r="H838" s="14">
        <v>2210</v>
      </c>
      <c r="J838" s="14">
        <v>1320</v>
      </c>
      <c r="K838" s="14"/>
      <c r="L838" s="13" t="s">
        <v>197</v>
      </c>
      <c r="M838" s="15">
        <v>6236377</v>
      </c>
      <c r="N838" s="49">
        <v>6236377</v>
      </c>
      <c r="O838" s="50"/>
      <c r="P838" s="49">
        <v>0</v>
      </c>
      <c r="Q838" s="50"/>
      <c r="R838" s="49">
        <v>1018133.91</v>
      </c>
      <c r="S838" s="50"/>
      <c r="T838" s="50"/>
      <c r="U838" s="49">
        <v>4993453.6500000004</v>
      </c>
      <c r="V838" s="50"/>
      <c r="W838" s="15">
        <v>4993453.6500000004</v>
      </c>
      <c r="X838" s="49">
        <v>224789.44</v>
      </c>
      <c r="Y838" s="50"/>
    </row>
    <row r="839" spans="2:25" x14ac:dyDescent="0.35">
      <c r="B839" s="52" t="s">
        <v>198</v>
      </c>
      <c r="C839" s="50"/>
      <c r="D839" s="50"/>
      <c r="E839" s="50"/>
      <c r="F839" s="50"/>
      <c r="G839" s="14" t="s">
        <v>190</v>
      </c>
      <c r="H839" s="14">
        <v>2210</v>
      </c>
      <c r="J839" s="14">
        <v>1320</v>
      </c>
      <c r="K839" s="14" t="s">
        <v>15</v>
      </c>
      <c r="L839" s="13" t="s">
        <v>199</v>
      </c>
      <c r="M839" s="15">
        <v>6364328</v>
      </c>
      <c r="N839" s="49">
        <v>6364328</v>
      </c>
      <c r="O839" s="50"/>
      <c r="P839" s="49">
        <v>0</v>
      </c>
      <c r="Q839" s="50"/>
      <c r="R839" s="49">
        <v>5502235.0800000001</v>
      </c>
      <c r="S839" s="50"/>
      <c r="T839" s="50"/>
      <c r="U839" s="49">
        <v>720917.42</v>
      </c>
      <c r="V839" s="50"/>
      <c r="W839" s="15">
        <v>720917.42</v>
      </c>
      <c r="X839" s="49">
        <v>141175.5</v>
      </c>
      <c r="Y839" s="50"/>
    </row>
    <row r="840" spans="2:25" x14ac:dyDescent="0.35">
      <c r="B840" s="53" t="s">
        <v>334</v>
      </c>
      <c r="C840" s="50"/>
      <c r="D840" s="50"/>
      <c r="E840" s="50"/>
      <c r="F840" s="50"/>
      <c r="G840" s="11" t="s">
        <v>243</v>
      </c>
      <c r="H840" s="11" t="s">
        <v>243</v>
      </c>
      <c r="J840" s="11" t="s">
        <v>243</v>
      </c>
      <c r="K840" s="11" t="s">
        <v>243</v>
      </c>
      <c r="L840" s="10" t="s">
        <v>335</v>
      </c>
      <c r="M840" s="12">
        <v>142419435</v>
      </c>
      <c r="N840" s="54">
        <v>142419435</v>
      </c>
      <c r="O840" s="50"/>
      <c r="P840" s="54">
        <v>30000009.600000001</v>
      </c>
      <c r="Q840" s="50"/>
      <c r="R840" s="54">
        <v>57665277.009999998</v>
      </c>
      <c r="S840" s="50"/>
      <c r="T840" s="50"/>
      <c r="U840" s="54">
        <v>32437051.989999998</v>
      </c>
      <c r="V840" s="50"/>
      <c r="W840" s="12">
        <v>32437051.989999998</v>
      </c>
      <c r="X840" s="54">
        <v>22317096.399999999</v>
      </c>
      <c r="Y840" s="50"/>
    </row>
    <row r="841" spans="2:25" x14ac:dyDescent="0.35">
      <c r="B841" s="52" t="s">
        <v>216</v>
      </c>
      <c r="C841" s="50"/>
      <c r="D841" s="50"/>
      <c r="E841" s="50"/>
      <c r="F841" s="50"/>
      <c r="G841" s="14" t="s">
        <v>190</v>
      </c>
      <c r="H841" s="14">
        <v>2240</v>
      </c>
      <c r="J841" s="14">
        <v>1320</v>
      </c>
      <c r="K841" s="14"/>
      <c r="L841" s="13" t="s">
        <v>217</v>
      </c>
      <c r="M841" s="15">
        <v>142419435</v>
      </c>
      <c r="N841" s="49">
        <v>142419435</v>
      </c>
      <c r="O841" s="50"/>
      <c r="P841" s="49">
        <v>30000009.600000001</v>
      </c>
      <c r="Q841" s="50"/>
      <c r="R841" s="49">
        <v>57665277.009999998</v>
      </c>
      <c r="S841" s="50"/>
      <c r="T841" s="50"/>
      <c r="U841" s="49">
        <v>32437051.989999998</v>
      </c>
      <c r="V841" s="50"/>
      <c r="W841" s="15">
        <v>32437051.989999998</v>
      </c>
      <c r="X841" s="49">
        <v>22317096.399999999</v>
      </c>
      <c r="Y841" s="50"/>
    </row>
    <row r="842" spans="2:25" x14ac:dyDescent="0.35">
      <c r="B842" s="55" t="s">
        <v>336</v>
      </c>
      <c r="C842" s="50"/>
      <c r="D842" s="50"/>
      <c r="E842" s="50"/>
      <c r="F842" s="50"/>
      <c r="G842" s="8" t="s">
        <v>243</v>
      </c>
      <c r="H842" s="8" t="s">
        <v>243</v>
      </c>
      <c r="J842" s="8" t="s">
        <v>243</v>
      </c>
      <c r="K842" s="8" t="s">
        <v>243</v>
      </c>
      <c r="L842" s="7" t="s">
        <v>337</v>
      </c>
      <c r="M842" s="9">
        <v>35563872</v>
      </c>
      <c r="N842" s="56">
        <v>35563872</v>
      </c>
      <c r="O842" s="50"/>
      <c r="P842" s="56">
        <v>0</v>
      </c>
      <c r="Q842" s="50"/>
      <c r="R842" s="56">
        <v>16501547.07</v>
      </c>
      <c r="S842" s="50"/>
      <c r="T842" s="50"/>
      <c r="U842" s="56">
        <v>12262324.93</v>
      </c>
      <c r="V842" s="50"/>
      <c r="W842" s="9">
        <v>12262324.93</v>
      </c>
      <c r="X842" s="56">
        <v>6800000</v>
      </c>
      <c r="Y842" s="50"/>
    </row>
    <row r="843" spans="2:25" ht="21" x14ac:dyDescent="0.35">
      <c r="B843" s="53" t="s">
        <v>338</v>
      </c>
      <c r="C843" s="50"/>
      <c r="D843" s="50"/>
      <c r="E843" s="50"/>
      <c r="F843" s="50"/>
      <c r="G843" s="11" t="s">
        <v>243</v>
      </c>
      <c r="H843" s="11" t="s">
        <v>243</v>
      </c>
      <c r="J843" s="11" t="s">
        <v>243</v>
      </c>
      <c r="K843" s="11" t="s">
        <v>243</v>
      </c>
      <c r="L843" s="10" t="s">
        <v>339</v>
      </c>
      <c r="M843" s="12">
        <v>2843343</v>
      </c>
      <c r="N843" s="54">
        <v>2843343</v>
      </c>
      <c r="O843" s="50"/>
      <c r="P843" s="54">
        <v>0</v>
      </c>
      <c r="Q843" s="50"/>
      <c r="R843" s="54">
        <v>1699316.05</v>
      </c>
      <c r="S843" s="50"/>
      <c r="T843" s="50"/>
      <c r="U843" s="54">
        <v>1144026.95</v>
      </c>
      <c r="V843" s="50"/>
      <c r="W843" s="12">
        <v>1144026.95</v>
      </c>
      <c r="X843" s="54">
        <v>0</v>
      </c>
      <c r="Y843" s="50"/>
    </row>
    <row r="844" spans="2:25" ht="20" x14ac:dyDescent="0.35">
      <c r="B844" s="52" t="s">
        <v>220</v>
      </c>
      <c r="C844" s="50"/>
      <c r="D844" s="50"/>
      <c r="E844" s="50"/>
      <c r="F844" s="50"/>
      <c r="G844" s="14" t="s">
        <v>14</v>
      </c>
      <c r="H844" s="14">
        <v>1310</v>
      </c>
      <c r="J844" s="14">
        <v>1330</v>
      </c>
      <c r="K844" s="14" t="s">
        <v>221</v>
      </c>
      <c r="L844" s="13" t="s">
        <v>222</v>
      </c>
      <c r="M844" s="15">
        <v>2843343</v>
      </c>
      <c r="N844" s="49">
        <v>2843343</v>
      </c>
      <c r="O844" s="50"/>
      <c r="P844" s="49">
        <v>0</v>
      </c>
      <c r="Q844" s="50"/>
      <c r="R844" s="49">
        <v>1699316.05</v>
      </c>
      <c r="S844" s="50"/>
      <c r="T844" s="50"/>
      <c r="U844" s="49">
        <v>1144026.95</v>
      </c>
      <c r="V844" s="50"/>
      <c r="W844" s="15">
        <v>1144026.95</v>
      </c>
      <c r="X844" s="49">
        <v>0</v>
      </c>
      <c r="Y844" s="50"/>
    </row>
    <row r="845" spans="2:25" ht="20" x14ac:dyDescent="0.35">
      <c r="B845" s="52" t="s">
        <v>223</v>
      </c>
      <c r="C845" s="50"/>
      <c r="D845" s="50"/>
      <c r="E845" s="50"/>
      <c r="F845" s="50"/>
      <c r="G845" s="14" t="s">
        <v>14</v>
      </c>
      <c r="H845" s="14">
        <v>1</v>
      </c>
      <c r="J845" s="14">
        <v>1</v>
      </c>
      <c r="K845" s="14"/>
      <c r="L845" s="13" t="s">
        <v>224</v>
      </c>
      <c r="M845" s="15">
        <v>0</v>
      </c>
      <c r="N845" s="49">
        <v>0</v>
      </c>
      <c r="O845" s="50"/>
      <c r="P845" s="49">
        <v>0</v>
      </c>
      <c r="Q845" s="50"/>
      <c r="R845" s="49">
        <v>0</v>
      </c>
      <c r="S845" s="50"/>
      <c r="T845" s="50"/>
      <c r="U845" s="49">
        <v>0</v>
      </c>
      <c r="V845" s="50"/>
      <c r="W845" s="15">
        <v>0</v>
      </c>
      <c r="X845" s="49">
        <v>0</v>
      </c>
      <c r="Y845" s="50"/>
    </row>
    <row r="846" spans="2:25" x14ac:dyDescent="0.35">
      <c r="B846" s="53" t="s">
        <v>342</v>
      </c>
      <c r="C846" s="50"/>
      <c r="D846" s="50"/>
      <c r="E846" s="50"/>
      <c r="F846" s="50"/>
      <c r="G846" s="11" t="s">
        <v>243</v>
      </c>
      <c r="H846" s="11" t="s">
        <v>243</v>
      </c>
      <c r="J846" s="11" t="s">
        <v>243</v>
      </c>
      <c r="K846" s="11" t="s">
        <v>243</v>
      </c>
      <c r="L846" s="10" t="s">
        <v>343</v>
      </c>
      <c r="M846" s="12">
        <v>2864333</v>
      </c>
      <c r="N846" s="54">
        <v>2864333</v>
      </c>
      <c r="O846" s="50"/>
      <c r="P846" s="54">
        <v>0</v>
      </c>
      <c r="Q846" s="50"/>
      <c r="R846" s="54">
        <v>2864333</v>
      </c>
      <c r="S846" s="50"/>
      <c r="T846" s="50"/>
      <c r="U846" s="54">
        <v>0</v>
      </c>
      <c r="V846" s="50"/>
      <c r="W846" s="12">
        <v>0</v>
      </c>
      <c r="X846" s="54">
        <v>0</v>
      </c>
      <c r="Y846" s="50"/>
    </row>
    <row r="847" spans="2:25" x14ac:dyDescent="0.35">
      <c r="B847" s="52" t="s">
        <v>229</v>
      </c>
      <c r="C847" s="50"/>
      <c r="D847" s="50"/>
      <c r="E847" s="50"/>
      <c r="F847" s="50"/>
      <c r="G847" s="14" t="s">
        <v>14</v>
      </c>
      <c r="H847" s="14">
        <v>1320</v>
      </c>
      <c r="J847" s="14">
        <v>1320</v>
      </c>
      <c r="K847" s="14"/>
      <c r="L847" s="13" t="s">
        <v>230</v>
      </c>
      <c r="M847" s="15">
        <v>2864333</v>
      </c>
      <c r="N847" s="49">
        <v>2864333</v>
      </c>
      <c r="O847" s="50"/>
      <c r="P847" s="49">
        <v>0</v>
      </c>
      <c r="Q847" s="50"/>
      <c r="R847" s="49">
        <v>2864333</v>
      </c>
      <c r="S847" s="50"/>
      <c r="T847" s="50"/>
      <c r="U847" s="49">
        <v>0</v>
      </c>
      <c r="V847" s="50"/>
      <c r="W847" s="15">
        <v>0</v>
      </c>
      <c r="X847" s="49">
        <v>0</v>
      </c>
      <c r="Y847" s="50"/>
    </row>
    <row r="848" spans="2:25" ht="21" x14ac:dyDescent="0.35">
      <c r="B848" s="53" t="s">
        <v>344</v>
      </c>
      <c r="C848" s="50"/>
      <c r="D848" s="50"/>
      <c r="E848" s="50"/>
      <c r="F848" s="50"/>
      <c r="G848" s="11" t="s">
        <v>243</v>
      </c>
      <c r="H848" s="11" t="s">
        <v>243</v>
      </c>
      <c r="J848" s="11" t="s">
        <v>243</v>
      </c>
      <c r="K848" s="11" t="s">
        <v>243</v>
      </c>
      <c r="L848" s="10" t="s">
        <v>345</v>
      </c>
      <c r="M848" s="12">
        <v>17856196</v>
      </c>
      <c r="N848" s="54">
        <v>17856196</v>
      </c>
      <c r="O848" s="50"/>
      <c r="P848" s="54">
        <v>0</v>
      </c>
      <c r="Q848" s="50"/>
      <c r="R848" s="54">
        <v>7828118.0199999996</v>
      </c>
      <c r="S848" s="50"/>
      <c r="T848" s="50"/>
      <c r="U848" s="54">
        <v>10028077.98</v>
      </c>
      <c r="V848" s="50"/>
      <c r="W848" s="12">
        <v>10028077.98</v>
      </c>
      <c r="X848" s="54">
        <v>0</v>
      </c>
      <c r="Y848" s="50"/>
    </row>
    <row r="849" spans="2:25" ht="20" x14ac:dyDescent="0.35">
      <c r="B849" s="52" t="s">
        <v>233</v>
      </c>
      <c r="C849" s="50"/>
      <c r="D849" s="50"/>
      <c r="E849" s="50"/>
      <c r="F849" s="50"/>
      <c r="G849" s="14" t="s">
        <v>14</v>
      </c>
      <c r="H849" s="14">
        <v>1</v>
      </c>
      <c r="J849" s="14">
        <v>1</v>
      </c>
      <c r="K849" s="14"/>
      <c r="L849" s="13" t="s">
        <v>234</v>
      </c>
      <c r="M849" s="15">
        <v>17856196</v>
      </c>
      <c r="N849" s="49">
        <v>17856196</v>
      </c>
      <c r="O849" s="50"/>
      <c r="P849" s="49">
        <v>0</v>
      </c>
      <c r="Q849" s="50"/>
      <c r="R849" s="49">
        <v>7828118.0199999996</v>
      </c>
      <c r="S849" s="50"/>
      <c r="T849" s="50"/>
      <c r="U849" s="49">
        <v>10028077.98</v>
      </c>
      <c r="V849" s="50"/>
      <c r="W849" s="15">
        <v>10028077.98</v>
      </c>
      <c r="X849" s="49">
        <v>0</v>
      </c>
      <c r="Y849" s="50"/>
    </row>
    <row r="850" spans="2:25" ht="21" x14ac:dyDescent="0.35">
      <c r="B850" s="53" t="s">
        <v>346</v>
      </c>
      <c r="C850" s="50"/>
      <c r="D850" s="50"/>
      <c r="E850" s="50"/>
      <c r="F850" s="50"/>
      <c r="G850" s="11" t="s">
        <v>243</v>
      </c>
      <c r="H850" s="11" t="s">
        <v>243</v>
      </c>
      <c r="J850" s="11" t="s">
        <v>243</v>
      </c>
      <c r="K850" s="11" t="s">
        <v>243</v>
      </c>
      <c r="L850" s="10" t="s">
        <v>347</v>
      </c>
      <c r="M850" s="12">
        <v>12000000</v>
      </c>
      <c r="N850" s="54">
        <v>8000000</v>
      </c>
      <c r="O850" s="50"/>
      <c r="P850" s="54">
        <v>0</v>
      </c>
      <c r="Q850" s="50"/>
      <c r="R850" s="54">
        <v>4000000</v>
      </c>
      <c r="S850" s="50"/>
      <c r="T850" s="50"/>
      <c r="U850" s="54">
        <v>0</v>
      </c>
      <c r="V850" s="50"/>
      <c r="W850" s="12">
        <v>0</v>
      </c>
      <c r="X850" s="54">
        <v>4000000</v>
      </c>
      <c r="Y850" s="50"/>
    </row>
    <row r="851" spans="2:25" x14ac:dyDescent="0.35">
      <c r="B851" s="52" t="s">
        <v>235</v>
      </c>
      <c r="C851" s="50"/>
      <c r="D851" s="50"/>
      <c r="E851" s="50"/>
      <c r="F851" s="50"/>
      <c r="G851" s="14" t="s">
        <v>14</v>
      </c>
      <c r="H851" s="14">
        <v>1320</v>
      </c>
      <c r="J851" s="14">
        <v>1320</v>
      </c>
      <c r="K851" s="14"/>
      <c r="L851" s="13" t="s">
        <v>236</v>
      </c>
      <c r="M851" s="15">
        <v>12000000</v>
      </c>
      <c r="N851" s="49">
        <v>8000000</v>
      </c>
      <c r="O851" s="50"/>
      <c r="P851" s="49">
        <v>0</v>
      </c>
      <c r="Q851" s="50"/>
      <c r="R851" s="49">
        <v>4000000</v>
      </c>
      <c r="S851" s="50"/>
      <c r="T851" s="50"/>
      <c r="U851" s="49">
        <v>0</v>
      </c>
      <c r="V851" s="50"/>
      <c r="W851" s="15">
        <v>0</v>
      </c>
      <c r="X851" s="49">
        <v>4000000</v>
      </c>
      <c r="Y851" s="50"/>
    </row>
    <row r="852" spans="2:25" ht="21" x14ac:dyDescent="0.35">
      <c r="B852" s="53" t="s">
        <v>348</v>
      </c>
      <c r="C852" s="50"/>
      <c r="D852" s="50"/>
      <c r="E852" s="50"/>
      <c r="F852" s="50"/>
      <c r="G852" s="11" t="s">
        <v>243</v>
      </c>
      <c r="H852" s="11" t="s">
        <v>243</v>
      </c>
      <c r="J852" s="11" t="s">
        <v>243</v>
      </c>
      <c r="K852" s="11" t="s">
        <v>243</v>
      </c>
      <c r="L852" s="10" t="s">
        <v>349</v>
      </c>
      <c r="M852" s="12">
        <v>0</v>
      </c>
      <c r="N852" s="54">
        <v>4000000</v>
      </c>
      <c r="O852" s="50"/>
      <c r="P852" s="54">
        <v>0</v>
      </c>
      <c r="Q852" s="50"/>
      <c r="R852" s="54">
        <v>109780</v>
      </c>
      <c r="S852" s="50"/>
      <c r="T852" s="50"/>
      <c r="U852" s="54">
        <v>1090220</v>
      </c>
      <c r="V852" s="50"/>
      <c r="W852" s="12">
        <v>1090220</v>
      </c>
      <c r="X852" s="54">
        <v>2800000</v>
      </c>
      <c r="Y852" s="50"/>
    </row>
    <row r="853" spans="2:25" x14ac:dyDescent="0.35">
      <c r="B853" s="52" t="s">
        <v>237</v>
      </c>
      <c r="C853" s="50"/>
      <c r="D853" s="50"/>
      <c r="E853" s="50"/>
      <c r="F853" s="50"/>
      <c r="G853" s="14" t="s">
        <v>14</v>
      </c>
      <c r="H853" s="14">
        <v>1330</v>
      </c>
      <c r="J853" s="14">
        <v>1320</v>
      </c>
      <c r="K853" s="14" t="s">
        <v>41</v>
      </c>
      <c r="L853" s="13" t="s">
        <v>238</v>
      </c>
      <c r="M853" s="15">
        <v>0</v>
      </c>
      <c r="N853" s="49">
        <v>4000000</v>
      </c>
      <c r="O853" s="50"/>
      <c r="P853" s="49">
        <v>0</v>
      </c>
      <c r="Q853" s="50"/>
      <c r="R853" s="49">
        <v>109780</v>
      </c>
      <c r="S853" s="50"/>
      <c r="T853" s="50"/>
      <c r="U853" s="49">
        <v>1090220</v>
      </c>
      <c r="V853" s="50"/>
      <c r="W853" s="15">
        <v>1090220</v>
      </c>
      <c r="X853" s="49">
        <v>2800000</v>
      </c>
      <c r="Y853" s="50"/>
    </row>
    <row r="854" spans="2:25" x14ac:dyDescent="0.35">
      <c r="B854" s="51" t="s">
        <v>243</v>
      </c>
      <c r="C854" s="50"/>
      <c r="D854" s="50"/>
      <c r="E854" s="50"/>
      <c r="F854" s="50"/>
      <c r="G854" s="1" t="s">
        <v>243</v>
      </c>
      <c r="H854" s="1" t="s">
        <v>243</v>
      </c>
      <c r="J854" s="1" t="s">
        <v>243</v>
      </c>
      <c r="K854" s="1" t="s">
        <v>243</v>
      </c>
      <c r="L854" s="1" t="s">
        <v>243</v>
      </c>
      <c r="M854" s="1" t="s">
        <v>243</v>
      </c>
      <c r="N854" s="51" t="s">
        <v>243</v>
      </c>
      <c r="O854" s="50"/>
      <c r="P854" s="51" t="s">
        <v>243</v>
      </c>
      <c r="Q854" s="50"/>
      <c r="R854" s="51" t="s">
        <v>243</v>
      </c>
      <c r="S854" s="50"/>
      <c r="T854" s="50"/>
      <c r="U854" s="51" t="s">
        <v>243</v>
      </c>
      <c r="V854" s="50"/>
      <c r="W854" s="1" t="s">
        <v>243</v>
      </c>
      <c r="X854" s="51" t="s">
        <v>243</v>
      </c>
      <c r="Y854" s="50"/>
    </row>
    <row r="855" spans="2:25" ht="0" hidden="1" customHeight="1" x14ac:dyDescent="0.35"/>
    <row r="857" spans="2:25" x14ac:dyDescent="0.35">
      <c r="M857" s="68"/>
      <c r="O857" s="68"/>
      <c r="Q857" s="68"/>
      <c r="T857" s="68"/>
      <c r="V857" s="68"/>
      <c r="W857" s="68"/>
      <c r="X857" s="68"/>
    </row>
    <row r="858" spans="2:25" x14ac:dyDescent="0.35">
      <c r="V858" s="68"/>
    </row>
  </sheetData>
  <mergeCells count="4988">
    <mergeCell ref="B23:H23"/>
    <mergeCell ref="J23:N23"/>
    <mergeCell ref="B24:H24"/>
    <mergeCell ref="J24:N24"/>
    <mergeCell ref="B27:F27"/>
    <mergeCell ref="N27:O27"/>
    <mergeCell ref="C16:U16"/>
    <mergeCell ref="B20:H20"/>
    <mergeCell ref="J20:N20"/>
    <mergeCell ref="B21:H21"/>
    <mergeCell ref="J21:N21"/>
    <mergeCell ref="B1:C1"/>
    <mergeCell ref="F1:U1"/>
    <mergeCell ref="F2:U3"/>
    <mergeCell ref="B3:D13"/>
    <mergeCell ref="F5:U5"/>
    <mergeCell ref="Q7:R8"/>
    <mergeCell ref="T7:U7"/>
    <mergeCell ref="T9:U11"/>
    <mergeCell ref="Q11:R12"/>
    <mergeCell ref="Q13:R14"/>
    <mergeCell ref="T13:U14"/>
    <mergeCell ref="X29:Y29"/>
    <mergeCell ref="B30:F30"/>
    <mergeCell ref="N30:O30"/>
    <mergeCell ref="P30:Q30"/>
    <mergeCell ref="R30:T30"/>
    <mergeCell ref="U30:V30"/>
    <mergeCell ref="X30:Y30"/>
    <mergeCell ref="B29:F29"/>
    <mergeCell ref="N29:O29"/>
    <mergeCell ref="P29:Q29"/>
    <mergeCell ref="R29:T29"/>
    <mergeCell ref="U29:V29"/>
    <mergeCell ref="P27:Q27"/>
    <mergeCell ref="R27:T27"/>
    <mergeCell ref="U27:V27"/>
    <mergeCell ref="X27:Y27"/>
    <mergeCell ref="B28:F28"/>
    <mergeCell ref="N28:O28"/>
    <mergeCell ref="P28:Q28"/>
    <mergeCell ref="R28:T28"/>
    <mergeCell ref="U28:V28"/>
    <mergeCell ref="X28:Y28"/>
    <mergeCell ref="X33:Y33"/>
    <mergeCell ref="B34:F34"/>
    <mergeCell ref="N34:O34"/>
    <mergeCell ref="P34:Q34"/>
    <mergeCell ref="R34:T34"/>
    <mergeCell ref="U34:V34"/>
    <mergeCell ref="X34:Y34"/>
    <mergeCell ref="B33:F33"/>
    <mergeCell ref="N33:O33"/>
    <mergeCell ref="P33:Q33"/>
    <mergeCell ref="R33:T33"/>
    <mergeCell ref="U33:V33"/>
    <mergeCell ref="X31:Y31"/>
    <mergeCell ref="B32:F32"/>
    <mergeCell ref="N32:O32"/>
    <mergeCell ref="P32:Q32"/>
    <mergeCell ref="R32:T32"/>
    <mergeCell ref="U32:V32"/>
    <mergeCell ref="X32:Y32"/>
    <mergeCell ref="B31:F31"/>
    <mergeCell ref="N31:O31"/>
    <mergeCell ref="P31:Q31"/>
    <mergeCell ref="R31:T31"/>
    <mergeCell ref="U31:V31"/>
    <mergeCell ref="X37:Y37"/>
    <mergeCell ref="B38:F38"/>
    <mergeCell ref="N38:O38"/>
    <mergeCell ref="P38:Q38"/>
    <mergeCell ref="R38:T38"/>
    <mergeCell ref="U38:V38"/>
    <mergeCell ref="X38:Y38"/>
    <mergeCell ref="B37:F37"/>
    <mergeCell ref="N37:O37"/>
    <mergeCell ref="P37:Q37"/>
    <mergeCell ref="R37:T37"/>
    <mergeCell ref="U37:V37"/>
    <mergeCell ref="X35:Y35"/>
    <mergeCell ref="B36:F36"/>
    <mergeCell ref="N36:O36"/>
    <mergeCell ref="P36:Q36"/>
    <mergeCell ref="R36:T36"/>
    <mergeCell ref="U36:V36"/>
    <mergeCell ref="X36:Y36"/>
    <mergeCell ref="B35:F35"/>
    <mergeCell ref="N35:O35"/>
    <mergeCell ref="P35:Q35"/>
    <mergeCell ref="R35:T35"/>
    <mergeCell ref="U35:V35"/>
    <mergeCell ref="X41:Y41"/>
    <mergeCell ref="B42:F42"/>
    <mergeCell ref="N42:O42"/>
    <mergeCell ref="P42:Q42"/>
    <mergeCell ref="R42:T42"/>
    <mergeCell ref="U42:V42"/>
    <mergeCell ref="X42:Y42"/>
    <mergeCell ref="B41:F41"/>
    <mergeCell ref="N41:O41"/>
    <mergeCell ref="P41:Q41"/>
    <mergeCell ref="R41:T41"/>
    <mergeCell ref="U41:V41"/>
    <mergeCell ref="X39:Y39"/>
    <mergeCell ref="B40:F40"/>
    <mergeCell ref="N40:O40"/>
    <mergeCell ref="P40:Q40"/>
    <mergeCell ref="R40:T40"/>
    <mergeCell ref="U40:V40"/>
    <mergeCell ref="X40:Y40"/>
    <mergeCell ref="B39:F39"/>
    <mergeCell ref="N39:O39"/>
    <mergeCell ref="P39:Q39"/>
    <mergeCell ref="R39:T39"/>
    <mergeCell ref="U39:V39"/>
    <mergeCell ref="X45:Y45"/>
    <mergeCell ref="B46:F46"/>
    <mergeCell ref="N46:O46"/>
    <mergeCell ref="P46:Q46"/>
    <mergeCell ref="R46:T46"/>
    <mergeCell ref="U46:V46"/>
    <mergeCell ref="X46:Y46"/>
    <mergeCell ref="B45:F45"/>
    <mergeCell ref="N45:O45"/>
    <mergeCell ref="P45:Q45"/>
    <mergeCell ref="R45:T45"/>
    <mergeCell ref="U45:V45"/>
    <mergeCell ref="X43:Y43"/>
    <mergeCell ref="B44:F44"/>
    <mergeCell ref="N44:O44"/>
    <mergeCell ref="P44:Q44"/>
    <mergeCell ref="R44:T44"/>
    <mergeCell ref="U44:V44"/>
    <mergeCell ref="X44:Y44"/>
    <mergeCell ref="B43:F43"/>
    <mergeCell ref="N43:O43"/>
    <mergeCell ref="P43:Q43"/>
    <mergeCell ref="R43:T43"/>
    <mergeCell ref="U43:V43"/>
    <mergeCell ref="X49:Y49"/>
    <mergeCell ref="B50:F50"/>
    <mergeCell ref="N50:O50"/>
    <mergeCell ref="P50:Q50"/>
    <mergeCell ref="R50:T50"/>
    <mergeCell ref="U50:V50"/>
    <mergeCell ref="X50:Y50"/>
    <mergeCell ref="B49:F49"/>
    <mergeCell ref="N49:O49"/>
    <mergeCell ref="P49:Q49"/>
    <mergeCell ref="R49:T49"/>
    <mergeCell ref="U49:V49"/>
    <mergeCell ref="X47:Y47"/>
    <mergeCell ref="B48:F48"/>
    <mergeCell ref="N48:O48"/>
    <mergeCell ref="P48:Q48"/>
    <mergeCell ref="R48:T48"/>
    <mergeCell ref="U48:V48"/>
    <mergeCell ref="X48:Y48"/>
    <mergeCell ref="B47:F47"/>
    <mergeCell ref="N47:O47"/>
    <mergeCell ref="P47:Q47"/>
    <mergeCell ref="R47:T47"/>
    <mergeCell ref="U47:V47"/>
    <mergeCell ref="X53:Y53"/>
    <mergeCell ref="B54:F54"/>
    <mergeCell ref="N54:O54"/>
    <mergeCell ref="P54:Q54"/>
    <mergeCell ref="R54:T54"/>
    <mergeCell ref="U54:V54"/>
    <mergeCell ref="X54:Y54"/>
    <mergeCell ref="B53:F53"/>
    <mergeCell ref="N53:O53"/>
    <mergeCell ref="P53:Q53"/>
    <mergeCell ref="R53:T53"/>
    <mergeCell ref="U53:V53"/>
    <mergeCell ref="X51:Y51"/>
    <mergeCell ref="B52:F52"/>
    <mergeCell ref="N52:O52"/>
    <mergeCell ref="P52:Q52"/>
    <mergeCell ref="R52:T52"/>
    <mergeCell ref="U52:V52"/>
    <mergeCell ref="X52:Y52"/>
    <mergeCell ref="B51:F51"/>
    <mergeCell ref="N51:O51"/>
    <mergeCell ref="P51:Q51"/>
    <mergeCell ref="R51:T51"/>
    <mergeCell ref="U51:V51"/>
    <mergeCell ref="X57:Y57"/>
    <mergeCell ref="B58:F58"/>
    <mergeCell ref="N58:O58"/>
    <mergeCell ref="P58:Q58"/>
    <mergeCell ref="R58:T58"/>
    <mergeCell ref="U58:V58"/>
    <mergeCell ref="X58:Y58"/>
    <mergeCell ref="B57:F57"/>
    <mergeCell ref="N57:O57"/>
    <mergeCell ref="P57:Q57"/>
    <mergeCell ref="R57:T57"/>
    <mergeCell ref="U57:V57"/>
    <mergeCell ref="X55:Y55"/>
    <mergeCell ref="B56:F56"/>
    <mergeCell ref="N56:O56"/>
    <mergeCell ref="P56:Q56"/>
    <mergeCell ref="R56:T56"/>
    <mergeCell ref="U56:V56"/>
    <mergeCell ref="X56:Y56"/>
    <mergeCell ref="B55:F55"/>
    <mergeCell ref="N55:O55"/>
    <mergeCell ref="P55:Q55"/>
    <mergeCell ref="R55:T55"/>
    <mergeCell ref="U55:V55"/>
    <mergeCell ref="X61:Y61"/>
    <mergeCell ref="B62:F62"/>
    <mergeCell ref="N62:O62"/>
    <mergeCell ref="P62:Q62"/>
    <mergeCell ref="R62:T62"/>
    <mergeCell ref="U62:V62"/>
    <mergeCell ref="X62:Y62"/>
    <mergeCell ref="B61:F61"/>
    <mergeCell ref="N61:O61"/>
    <mergeCell ref="P61:Q61"/>
    <mergeCell ref="R61:T61"/>
    <mergeCell ref="U61:V61"/>
    <mergeCell ref="X59:Y59"/>
    <mergeCell ref="B60:F60"/>
    <mergeCell ref="N60:O60"/>
    <mergeCell ref="P60:Q60"/>
    <mergeCell ref="R60:T60"/>
    <mergeCell ref="U60:V60"/>
    <mergeCell ref="X60:Y60"/>
    <mergeCell ref="B59:F59"/>
    <mergeCell ref="N59:O59"/>
    <mergeCell ref="P59:Q59"/>
    <mergeCell ref="R59:T59"/>
    <mergeCell ref="U59:V59"/>
    <mergeCell ref="X65:Y65"/>
    <mergeCell ref="B66:F66"/>
    <mergeCell ref="N66:O66"/>
    <mergeCell ref="P66:Q66"/>
    <mergeCell ref="R66:T66"/>
    <mergeCell ref="U66:V66"/>
    <mergeCell ref="X66:Y66"/>
    <mergeCell ref="B65:F65"/>
    <mergeCell ref="N65:O65"/>
    <mergeCell ref="P65:Q65"/>
    <mergeCell ref="R65:T65"/>
    <mergeCell ref="U65:V65"/>
    <mergeCell ref="X63:Y63"/>
    <mergeCell ref="B64:F64"/>
    <mergeCell ref="N64:O64"/>
    <mergeCell ref="P64:Q64"/>
    <mergeCell ref="R64:T64"/>
    <mergeCell ref="U64:V64"/>
    <mergeCell ref="X64:Y64"/>
    <mergeCell ref="B63:F63"/>
    <mergeCell ref="N63:O63"/>
    <mergeCell ref="P63:Q63"/>
    <mergeCell ref="R63:T63"/>
    <mergeCell ref="U63:V63"/>
    <mergeCell ref="X69:Y69"/>
    <mergeCell ref="B70:F70"/>
    <mergeCell ref="N70:O70"/>
    <mergeCell ref="P70:Q70"/>
    <mergeCell ref="R70:T70"/>
    <mergeCell ref="U70:V70"/>
    <mergeCell ref="X70:Y70"/>
    <mergeCell ref="B69:F69"/>
    <mergeCell ref="N69:O69"/>
    <mergeCell ref="P69:Q69"/>
    <mergeCell ref="R69:T69"/>
    <mergeCell ref="U69:V69"/>
    <mergeCell ref="X67:Y67"/>
    <mergeCell ref="B68:F68"/>
    <mergeCell ref="N68:O68"/>
    <mergeCell ref="P68:Q68"/>
    <mergeCell ref="R68:T68"/>
    <mergeCell ref="U68:V68"/>
    <mergeCell ref="X68:Y68"/>
    <mergeCell ref="B67:F67"/>
    <mergeCell ref="N67:O67"/>
    <mergeCell ref="P67:Q67"/>
    <mergeCell ref="R67:T67"/>
    <mergeCell ref="U67:V67"/>
    <mergeCell ref="X73:Y73"/>
    <mergeCell ref="B74:F74"/>
    <mergeCell ref="N74:O74"/>
    <mergeCell ref="P74:Q74"/>
    <mergeCell ref="R74:T74"/>
    <mergeCell ref="U74:V74"/>
    <mergeCell ref="X74:Y74"/>
    <mergeCell ref="B73:F73"/>
    <mergeCell ref="N73:O73"/>
    <mergeCell ref="P73:Q73"/>
    <mergeCell ref="R73:T73"/>
    <mergeCell ref="U73:V73"/>
    <mergeCell ref="X71:Y71"/>
    <mergeCell ref="B72:F72"/>
    <mergeCell ref="N72:O72"/>
    <mergeCell ref="P72:Q72"/>
    <mergeCell ref="R72:T72"/>
    <mergeCell ref="U72:V72"/>
    <mergeCell ref="X72:Y72"/>
    <mergeCell ref="B71:F71"/>
    <mergeCell ref="N71:O71"/>
    <mergeCell ref="P71:Q71"/>
    <mergeCell ref="R71:T71"/>
    <mergeCell ref="U71:V71"/>
    <mergeCell ref="X77:Y77"/>
    <mergeCell ref="B78:F78"/>
    <mergeCell ref="N78:O78"/>
    <mergeCell ref="P78:Q78"/>
    <mergeCell ref="R78:T78"/>
    <mergeCell ref="U78:V78"/>
    <mergeCell ref="X78:Y78"/>
    <mergeCell ref="B77:F77"/>
    <mergeCell ref="N77:O77"/>
    <mergeCell ref="P77:Q77"/>
    <mergeCell ref="R77:T77"/>
    <mergeCell ref="U77:V77"/>
    <mergeCell ref="X75:Y75"/>
    <mergeCell ref="B76:F76"/>
    <mergeCell ref="N76:O76"/>
    <mergeCell ref="P76:Q76"/>
    <mergeCell ref="R76:T76"/>
    <mergeCell ref="U76:V76"/>
    <mergeCell ref="X76:Y76"/>
    <mergeCell ref="B75:F75"/>
    <mergeCell ref="N75:O75"/>
    <mergeCell ref="P75:Q75"/>
    <mergeCell ref="R75:T75"/>
    <mergeCell ref="U75:V75"/>
    <mergeCell ref="X81:Y81"/>
    <mergeCell ref="B82:F82"/>
    <mergeCell ref="N82:O82"/>
    <mergeCell ref="P82:Q82"/>
    <mergeCell ref="R82:T82"/>
    <mergeCell ref="U82:V82"/>
    <mergeCell ref="X82:Y82"/>
    <mergeCell ref="B81:F81"/>
    <mergeCell ref="N81:O81"/>
    <mergeCell ref="P81:Q81"/>
    <mergeCell ref="R81:T81"/>
    <mergeCell ref="U81:V81"/>
    <mergeCell ref="X79:Y79"/>
    <mergeCell ref="B80:F80"/>
    <mergeCell ref="N80:O80"/>
    <mergeCell ref="P80:Q80"/>
    <mergeCell ref="R80:T80"/>
    <mergeCell ref="U80:V80"/>
    <mergeCell ref="X80:Y80"/>
    <mergeCell ref="B79:F79"/>
    <mergeCell ref="N79:O79"/>
    <mergeCell ref="P79:Q79"/>
    <mergeCell ref="R79:T79"/>
    <mergeCell ref="U79:V79"/>
    <mergeCell ref="X85:Y85"/>
    <mergeCell ref="B86:F86"/>
    <mergeCell ref="N86:O86"/>
    <mergeCell ref="P86:Q86"/>
    <mergeCell ref="R86:T86"/>
    <mergeCell ref="U86:V86"/>
    <mergeCell ref="X86:Y86"/>
    <mergeCell ref="B85:F85"/>
    <mergeCell ref="N85:O85"/>
    <mergeCell ref="P85:Q85"/>
    <mergeCell ref="R85:T85"/>
    <mergeCell ref="U85:V85"/>
    <mergeCell ref="X83:Y83"/>
    <mergeCell ref="B84:F84"/>
    <mergeCell ref="N84:O84"/>
    <mergeCell ref="P84:Q84"/>
    <mergeCell ref="R84:T84"/>
    <mergeCell ref="U84:V84"/>
    <mergeCell ref="X84:Y84"/>
    <mergeCell ref="B83:F83"/>
    <mergeCell ref="N83:O83"/>
    <mergeCell ref="P83:Q83"/>
    <mergeCell ref="R83:T83"/>
    <mergeCell ref="U83:V83"/>
    <mergeCell ref="X89:Y89"/>
    <mergeCell ref="B90:F90"/>
    <mergeCell ref="N90:O90"/>
    <mergeCell ref="P90:Q90"/>
    <mergeCell ref="R90:T90"/>
    <mergeCell ref="U90:V90"/>
    <mergeCell ref="X90:Y90"/>
    <mergeCell ref="B89:F89"/>
    <mergeCell ref="N89:O89"/>
    <mergeCell ref="P89:Q89"/>
    <mergeCell ref="R89:T89"/>
    <mergeCell ref="U89:V89"/>
    <mergeCell ref="X87:Y87"/>
    <mergeCell ref="B88:F88"/>
    <mergeCell ref="N88:O88"/>
    <mergeCell ref="P88:Q88"/>
    <mergeCell ref="R88:T88"/>
    <mergeCell ref="U88:V88"/>
    <mergeCell ref="X88:Y88"/>
    <mergeCell ref="B87:F87"/>
    <mergeCell ref="N87:O87"/>
    <mergeCell ref="P87:Q87"/>
    <mergeCell ref="R87:T87"/>
    <mergeCell ref="U87:V87"/>
    <mergeCell ref="X93:Y93"/>
    <mergeCell ref="B94:F94"/>
    <mergeCell ref="N94:O94"/>
    <mergeCell ref="P94:Q94"/>
    <mergeCell ref="R94:T94"/>
    <mergeCell ref="U94:V94"/>
    <mergeCell ref="X94:Y94"/>
    <mergeCell ref="B93:F93"/>
    <mergeCell ref="N93:O93"/>
    <mergeCell ref="P93:Q93"/>
    <mergeCell ref="R93:T93"/>
    <mergeCell ref="U93:V93"/>
    <mergeCell ref="X91:Y91"/>
    <mergeCell ref="B92:F92"/>
    <mergeCell ref="N92:O92"/>
    <mergeCell ref="P92:Q92"/>
    <mergeCell ref="R92:T92"/>
    <mergeCell ref="U92:V92"/>
    <mergeCell ref="X92:Y92"/>
    <mergeCell ref="B91:F91"/>
    <mergeCell ref="N91:O91"/>
    <mergeCell ref="P91:Q91"/>
    <mergeCell ref="R91:T91"/>
    <mergeCell ref="U91:V91"/>
    <mergeCell ref="X97:Y97"/>
    <mergeCell ref="B98:F98"/>
    <mergeCell ref="N98:O98"/>
    <mergeCell ref="P98:Q98"/>
    <mergeCell ref="R98:T98"/>
    <mergeCell ref="U98:V98"/>
    <mergeCell ref="X98:Y98"/>
    <mergeCell ref="B97:F97"/>
    <mergeCell ref="N97:O97"/>
    <mergeCell ref="P97:Q97"/>
    <mergeCell ref="R97:T97"/>
    <mergeCell ref="U97:V97"/>
    <mergeCell ref="X95:Y95"/>
    <mergeCell ref="B96:F96"/>
    <mergeCell ref="N96:O96"/>
    <mergeCell ref="P96:Q96"/>
    <mergeCell ref="R96:T96"/>
    <mergeCell ref="U96:V96"/>
    <mergeCell ref="X96:Y96"/>
    <mergeCell ref="B95:F95"/>
    <mergeCell ref="N95:O95"/>
    <mergeCell ref="P95:Q95"/>
    <mergeCell ref="R95:T95"/>
    <mergeCell ref="U95:V95"/>
    <mergeCell ref="X101:Y101"/>
    <mergeCell ref="B102:F102"/>
    <mergeCell ref="N102:O102"/>
    <mergeCell ref="P102:Q102"/>
    <mergeCell ref="R102:T102"/>
    <mergeCell ref="U102:V102"/>
    <mergeCell ref="X102:Y102"/>
    <mergeCell ref="B101:F101"/>
    <mergeCell ref="N101:O101"/>
    <mergeCell ref="P101:Q101"/>
    <mergeCell ref="R101:T101"/>
    <mergeCell ref="U101:V101"/>
    <mergeCell ref="X99:Y99"/>
    <mergeCell ref="B100:F100"/>
    <mergeCell ref="N100:O100"/>
    <mergeCell ref="P100:Q100"/>
    <mergeCell ref="R100:T100"/>
    <mergeCell ref="U100:V100"/>
    <mergeCell ref="X100:Y100"/>
    <mergeCell ref="B99:F99"/>
    <mergeCell ref="N99:O99"/>
    <mergeCell ref="P99:Q99"/>
    <mergeCell ref="R99:T99"/>
    <mergeCell ref="U99:V99"/>
    <mergeCell ref="X105:Y105"/>
    <mergeCell ref="B106:F106"/>
    <mergeCell ref="N106:O106"/>
    <mergeCell ref="P106:Q106"/>
    <mergeCell ref="R106:T106"/>
    <mergeCell ref="U106:V106"/>
    <mergeCell ref="X106:Y106"/>
    <mergeCell ref="B105:F105"/>
    <mergeCell ref="N105:O105"/>
    <mergeCell ref="P105:Q105"/>
    <mergeCell ref="R105:T105"/>
    <mergeCell ref="U105:V105"/>
    <mergeCell ref="X103:Y103"/>
    <mergeCell ref="B104:F104"/>
    <mergeCell ref="N104:O104"/>
    <mergeCell ref="P104:Q104"/>
    <mergeCell ref="R104:T104"/>
    <mergeCell ref="U104:V104"/>
    <mergeCell ref="X104:Y104"/>
    <mergeCell ref="B103:F103"/>
    <mergeCell ref="N103:O103"/>
    <mergeCell ref="P103:Q103"/>
    <mergeCell ref="R103:T103"/>
    <mergeCell ref="U103:V103"/>
    <mergeCell ref="X109:Y109"/>
    <mergeCell ref="B110:F110"/>
    <mergeCell ref="N110:O110"/>
    <mergeCell ref="P110:Q110"/>
    <mergeCell ref="R110:T110"/>
    <mergeCell ref="U110:V110"/>
    <mergeCell ref="X110:Y110"/>
    <mergeCell ref="B109:F109"/>
    <mergeCell ref="N109:O109"/>
    <mergeCell ref="P109:Q109"/>
    <mergeCell ref="R109:T109"/>
    <mergeCell ref="U109:V109"/>
    <mergeCell ref="X107:Y107"/>
    <mergeCell ref="B108:F108"/>
    <mergeCell ref="N108:O108"/>
    <mergeCell ref="P108:Q108"/>
    <mergeCell ref="R108:T108"/>
    <mergeCell ref="U108:V108"/>
    <mergeCell ref="X108:Y108"/>
    <mergeCell ref="B107:F107"/>
    <mergeCell ref="N107:O107"/>
    <mergeCell ref="P107:Q107"/>
    <mergeCell ref="R107:T107"/>
    <mergeCell ref="U107:V107"/>
    <mergeCell ref="X113:Y113"/>
    <mergeCell ref="B114:F114"/>
    <mergeCell ref="N114:O114"/>
    <mergeCell ref="P114:Q114"/>
    <mergeCell ref="R114:T114"/>
    <mergeCell ref="U114:V114"/>
    <mergeCell ref="X114:Y114"/>
    <mergeCell ref="B113:F113"/>
    <mergeCell ref="N113:O113"/>
    <mergeCell ref="P113:Q113"/>
    <mergeCell ref="R113:T113"/>
    <mergeCell ref="U113:V113"/>
    <mergeCell ref="X111:Y111"/>
    <mergeCell ref="B112:F112"/>
    <mergeCell ref="N112:O112"/>
    <mergeCell ref="P112:Q112"/>
    <mergeCell ref="R112:T112"/>
    <mergeCell ref="U112:V112"/>
    <mergeCell ref="X112:Y112"/>
    <mergeCell ref="B111:F111"/>
    <mergeCell ref="N111:O111"/>
    <mergeCell ref="P111:Q111"/>
    <mergeCell ref="R111:T111"/>
    <mergeCell ref="U111:V111"/>
    <mergeCell ref="X117:Y117"/>
    <mergeCell ref="B118:F118"/>
    <mergeCell ref="N118:O118"/>
    <mergeCell ref="P118:Q118"/>
    <mergeCell ref="R118:T118"/>
    <mergeCell ref="U118:V118"/>
    <mergeCell ref="X118:Y118"/>
    <mergeCell ref="B117:F117"/>
    <mergeCell ref="N117:O117"/>
    <mergeCell ref="P117:Q117"/>
    <mergeCell ref="R117:T117"/>
    <mergeCell ref="U117:V117"/>
    <mergeCell ref="X115:Y115"/>
    <mergeCell ref="B116:F116"/>
    <mergeCell ref="N116:O116"/>
    <mergeCell ref="P116:Q116"/>
    <mergeCell ref="R116:T116"/>
    <mergeCell ref="U116:V116"/>
    <mergeCell ref="X116:Y116"/>
    <mergeCell ref="B115:F115"/>
    <mergeCell ref="N115:O115"/>
    <mergeCell ref="P115:Q115"/>
    <mergeCell ref="R115:T115"/>
    <mergeCell ref="U115:V115"/>
    <mergeCell ref="X121:Y121"/>
    <mergeCell ref="B122:F122"/>
    <mergeCell ref="N122:O122"/>
    <mergeCell ref="P122:Q122"/>
    <mergeCell ref="R122:T122"/>
    <mergeCell ref="U122:V122"/>
    <mergeCell ref="X122:Y122"/>
    <mergeCell ref="B121:F121"/>
    <mergeCell ref="N121:O121"/>
    <mergeCell ref="P121:Q121"/>
    <mergeCell ref="R121:T121"/>
    <mergeCell ref="U121:V121"/>
    <mergeCell ref="X119:Y119"/>
    <mergeCell ref="B120:F120"/>
    <mergeCell ref="N120:O120"/>
    <mergeCell ref="P120:Q120"/>
    <mergeCell ref="R120:T120"/>
    <mergeCell ref="U120:V120"/>
    <mergeCell ref="X120:Y120"/>
    <mergeCell ref="B119:F119"/>
    <mergeCell ref="N119:O119"/>
    <mergeCell ref="P119:Q119"/>
    <mergeCell ref="R119:T119"/>
    <mergeCell ref="U119:V119"/>
    <mergeCell ref="X125:Y125"/>
    <mergeCell ref="B126:F126"/>
    <mergeCell ref="N126:O126"/>
    <mergeCell ref="P126:Q126"/>
    <mergeCell ref="R126:T126"/>
    <mergeCell ref="U126:V126"/>
    <mergeCell ref="X126:Y126"/>
    <mergeCell ref="B125:F125"/>
    <mergeCell ref="N125:O125"/>
    <mergeCell ref="P125:Q125"/>
    <mergeCell ref="R125:T125"/>
    <mergeCell ref="U125:V125"/>
    <mergeCell ref="X123:Y123"/>
    <mergeCell ref="B124:F124"/>
    <mergeCell ref="N124:O124"/>
    <mergeCell ref="P124:Q124"/>
    <mergeCell ref="R124:T124"/>
    <mergeCell ref="U124:V124"/>
    <mergeCell ref="X124:Y124"/>
    <mergeCell ref="B123:F123"/>
    <mergeCell ref="N123:O123"/>
    <mergeCell ref="P123:Q123"/>
    <mergeCell ref="R123:T123"/>
    <mergeCell ref="U123:V123"/>
    <mergeCell ref="X129:Y129"/>
    <mergeCell ref="B130:F130"/>
    <mergeCell ref="N130:O130"/>
    <mergeCell ref="P130:Q130"/>
    <mergeCell ref="R130:T130"/>
    <mergeCell ref="U130:V130"/>
    <mergeCell ref="X130:Y130"/>
    <mergeCell ref="B129:F129"/>
    <mergeCell ref="N129:O129"/>
    <mergeCell ref="P129:Q129"/>
    <mergeCell ref="R129:T129"/>
    <mergeCell ref="U129:V129"/>
    <mergeCell ref="X127:Y127"/>
    <mergeCell ref="B128:F128"/>
    <mergeCell ref="N128:O128"/>
    <mergeCell ref="P128:Q128"/>
    <mergeCell ref="R128:T128"/>
    <mergeCell ref="U128:V128"/>
    <mergeCell ref="X128:Y128"/>
    <mergeCell ref="B127:F127"/>
    <mergeCell ref="N127:O127"/>
    <mergeCell ref="P127:Q127"/>
    <mergeCell ref="R127:T127"/>
    <mergeCell ref="U127:V127"/>
    <mergeCell ref="X133:Y133"/>
    <mergeCell ref="B134:F134"/>
    <mergeCell ref="N134:O134"/>
    <mergeCell ref="P134:Q134"/>
    <mergeCell ref="R134:T134"/>
    <mergeCell ref="U134:V134"/>
    <mergeCell ref="X134:Y134"/>
    <mergeCell ref="B133:F133"/>
    <mergeCell ref="N133:O133"/>
    <mergeCell ref="P133:Q133"/>
    <mergeCell ref="R133:T133"/>
    <mergeCell ref="U133:V133"/>
    <mergeCell ref="X131:Y131"/>
    <mergeCell ref="B132:F132"/>
    <mergeCell ref="N132:O132"/>
    <mergeCell ref="P132:Q132"/>
    <mergeCell ref="R132:T132"/>
    <mergeCell ref="U132:V132"/>
    <mergeCell ref="X132:Y132"/>
    <mergeCell ref="B131:F131"/>
    <mergeCell ref="N131:O131"/>
    <mergeCell ref="P131:Q131"/>
    <mergeCell ref="R131:T131"/>
    <mergeCell ref="U131:V131"/>
    <mergeCell ref="X137:Y137"/>
    <mergeCell ref="B138:F138"/>
    <mergeCell ref="N138:O138"/>
    <mergeCell ref="P138:Q138"/>
    <mergeCell ref="R138:T138"/>
    <mergeCell ref="U138:V138"/>
    <mergeCell ref="X138:Y138"/>
    <mergeCell ref="B137:F137"/>
    <mergeCell ref="N137:O137"/>
    <mergeCell ref="P137:Q137"/>
    <mergeCell ref="R137:T137"/>
    <mergeCell ref="U137:V137"/>
    <mergeCell ref="X135:Y135"/>
    <mergeCell ref="B136:F136"/>
    <mergeCell ref="N136:O136"/>
    <mergeCell ref="P136:Q136"/>
    <mergeCell ref="R136:T136"/>
    <mergeCell ref="U136:V136"/>
    <mergeCell ref="X136:Y136"/>
    <mergeCell ref="B135:F135"/>
    <mergeCell ref="N135:O135"/>
    <mergeCell ref="P135:Q135"/>
    <mergeCell ref="R135:T135"/>
    <mergeCell ref="U135:V135"/>
    <mergeCell ref="X141:Y141"/>
    <mergeCell ref="B142:F142"/>
    <mergeCell ref="N142:O142"/>
    <mergeCell ref="P142:Q142"/>
    <mergeCell ref="R142:T142"/>
    <mergeCell ref="U142:V142"/>
    <mergeCell ref="X142:Y142"/>
    <mergeCell ref="B141:F141"/>
    <mergeCell ref="N141:O141"/>
    <mergeCell ref="P141:Q141"/>
    <mergeCell ref="R141:T141"/>
    <mergeCell ref="U141:V141"/>
    <mergeCell ref="X139:Y139"/>
    <mergeCell ref="B140:F140"/>
    <mergeCell ref="N140:O140"/>
    <mergeCell ref="P140:Q140"/>
    <mergeCell ref="R140:T140"/>
    <mergeCell ref="U140:V140"/>
    <mergeCell ref="X140:Y140"/>
    <mergeCell ref="B139:F139"/>
    <mergeCell ref="N139:O139"/>
    <mergeCell ref="P139:Q139"/>
    <mergeCell ref="R139:T139"/>
    <mergeCell ref="U139:V139"/>
    <mergeCell ref="X145:Y145"/>
    <mergeCell ref="B146:F146"/>
    <mergeCell ref="N146:O146"/>
    <mergeCell ref="P146:Q146"/>
    <mergeCell ref="R146:T146"/>
    <mergeCell ref="U146:V146"/>
    <mergeCell ref="X146:Y146"/>
    <mergeCell ref="B145:F145"/>
    <mergeCell ref="N145:O145"/>
    <mergeCell ref="P145:Q145"/>
    <mergeCell ref="R145:T145"/>
    <mergeCell ref="U145:V145"/>
    <mergeCell ref="X143:Y143"/>
    <mergeCell ref="B144:F144"/>
    <mergeCell ref="N144:O144"/>
    <mergeCell ref="P144:Q144"/>
    <mergeCell ref="R144:T144"/>
    <mergeCell ref="U144:V144"/>
    <mergeCell ref="X144:Y144"/>
    <mergeCell ref="B143:F143"/>
    <mergeCell ref="N143:O143"/>
    <mergeCell ref="P143:Q143"/>
    <mergeCell ref="R143:T143"/>
    <mergeCell ref="U143:V143"/>
    <mergeCell ref="X149:Y149"/>
    <mergeCell ref="B150:F150"/>
    <mergeCell ref="N150:O150"/>
    <mergeCell ref="P150:Q150"/>
    <mergeCell ref="R150:T150"/>
    <mergeCell ref="U150:V150"/>
    <mergeCell ref="X150:Y150"/>
    <mergeCell ref="B149:F149"/>
    <mergeCell ref="N149:O149"/>
    <mergeCell ref="P149:Q149"/>
    <mergeCell ref="R149:T149"/>
    <mergeCell ref="U149:V149"/>
    <mergeCell ref="X147:Y147"/>
    <mergeCell ref="B148:F148"/>
    <mergeCell ref="N148:O148"/>
    <mergeCell ref="P148:Q148"/>
    <mergeCell ref="R148:T148"/>
    <mergeCell ref="U148:V148"/>
    <mergeCell ref="X148:Y148"/>
    <mergeCell ref="B147:F147"/>
    <mergeCell ref="N147:O147"/>
    <mergeCell ref="P147:Q147"/>
    <mergeCell ref="R147:T147"/>
    <mergeCell ref="U147:V147"/>
    <mergeCell ref="X153:Y153"/>
    <mergeCell ref="B154:F154"/>
    <mergeCell ref="N154:O154"/>
    <mergeCell ref="P154:Q154"/>
    <mergeCell ref="R154:T154"/>
    <mergeCell ref="U154:V154"/>
    <mergeCell ref="X154:Y154"/>
    <mergeCell ref="B153:F153"/>
    <mergeCell ref="N153:O153"/>
    <mergeCell ref="P153:Q153"/>
    <mergeCell ref="R153:T153"/>
    <mergeCell ref="U153:V153"/>
    <mergeCell ref="X151:Y151"/>
    <mergeCell ref="B152:F152"/>
    <mergeCell ref="N152:O152"/>
    <mergeCell ref="P152:Q152"/>
    <mergeCell ref="R152:T152"/>
    <mergeCell ref="U152:V152"/>
    <mergeCell ref="X152:Y152"/>
    <mergeCell ref="B151:F151"/>
    <mergeCell ref="N151:O151"/>
    <mergeCell ref="P151:Q151"/>
    <mergeCell ref="R151:T151"/>
    <mergeCell ref="U151:V151"/>
    <mergeCell ref="X157:Y157"/>
    <mergeCell ref="B158:F158"/>
    <mergeCell ref="N158:O158"/>
    <mergeCell ref="P158:Q158"/>
    <mergeCell ref="R158:T158"/>
    <mergeCell ref="U158:V158"/>
    <mergeCell ref="X158:Y158"/>
    <mergeCell ref="B157:F157"/>
    <mergeCell ref="N157:O157"/>
    <mergeCell ref="P157:Q157"/>
    <mergeCell ref="R157:T157"/>
    <mergeCell ref="U157:V157"/>
    <mergeCell ref="X155:Y155"/>
    <mergeCell ref="B156:F156"/>
    <mergeCell ref="N156:O156"/>
    <mergeCell ref="P156:Q156"/>
    <mergeCell ref="R156:T156"/>
    <mergeCell ref="U156:V156"/>
    <mergeCell ref="X156:Y156"/>
    <mergeCell ref="B155:F155"/>
    <mergeCell ref="N155:O155"/>
    <mergeCell ref="P155:Q155"/>
    <mergeCell ref="R155:T155"/>
    <mergeCell ref="U155:V155"/>
    <mergeCell ref="X161:Y161"/>
    <mergeCell ref="B162:F162"/>
    <mergeCell ref="N162:O162"/>
    <mergeCell ref="P162:Q162"/>
    <mergeCell ref="R162:T162"/>
    <mergeCell ref="U162:V162"/>
    <mergeCell ref="X162:Y162"/>
    <mergeCell ref="B161:F161"/>
    <mergeCell ref="N161:O161"/>
    <mergeCell ref="P161:Q161"/>
    <mergeCell ref="R161:T161"/>
    <mergeCell ref="U161:V161"/>
    <mergeCell ref="X159:Y159"/>
    <mergeCell ref="B160:F160"/>
    <mergeCell ref="N160:O160"/>
    <mergeCell ref="P160:Q160"/>
    <mergeCell ref="R160:T160"/>
    <mergeCell ref="U160:V160"/>
    <mergeCell ref="X160:Y160"/>
    <mergeCell ref="B159:F159"/>
    <mergeCell ref="N159:O159"/>
    <mergeCell ref="P159:Q159"/>
    <mergeCell ref="R159:T159"/>
    <mergeCell ref="U159:V159"/>
    <mergeCell ref="X165:Y165"/>
    <mergeCell ref="B166:F166"/>
    <mergeCell ref="N166:O166"/>
    <mergeCell ref="P166:Q166"/>
    <mergeCell ref="R166:T166"/>
    <mergeCell ref="U166:V166"/>
    <mergeCell ref="X166:Y166"/>
    <mergeCell ref="B165:F165"/>
    <mergeCell ref="N165:O165"/>
    <mergeCell ref="P165:Q165"/>
    <mergeCell ref="R165:T165"/>
    <mergeCell ref="U165:V165"/>
    <mergeCell ref="X163:Y163"/>
    <mergeCell ref="B164:F164"/>
    <mergeCell ref="N164:O164"/>
    <mergeCell ref="P164:Q164"/>
    <mergeCell ref="R164:T164"/>
    <mergeCell ref="U164:V164"/>
    <mergeCell ref="X164:Y164"/>
    <mergeCell ref="B163:F163"/>
    <mergeCell ref="N163:O163"/>
    <mergeCell ref="P163:Q163"/>
    <mergeCell ref="R163:T163"/>
    <mergeCell ref="U163:V163"/>
    <mergeCell ref="X169:Y169"/>
    <mergeCell ref="B170:F170"/>
    <mergeCell ref="N170:O170"/>
    <mergeCell ref="P170:Q170"/>
    <mergeCell ref="R170:T170"/>
    <mergeCell ref="U170:V170"/>
    <mergeCell ref="X170:Y170"/>
    <mergeCell ref="B169:F169"/>
    <mergeCell ref="N169:O169"/>
    <mergeCell ref="P169:Q169"/>
    <mergeCell ref="R169:T169"/>
    <mergeCell ref="U169:V169"/>
    <mergeCell ref="X167:Y167"/>
    <mergeCell ref="B168:F168"/>
    <mergeCell ref="N168:O168"/>
    <mergeCell ref="P168:Q168"/>
    <mergeCell ref="R168:T168"/>
    <mergeCell ref="U168:V168"/>
    <mergeCell ref="X168:Y168"/>
    <mergeCell ref="B167:F167"/>
    <mergeCell ref="N167:O167"/>
    <mergeCell ref="P167:Q167"/>
    <mergeCell ref="R167:T167"/>
    <mergeCell ref="U167:V167"/>
    <mergeCell ref="X173:Y173"/>
    <mergeCell ref="B174:F174"/>
    <mergeCell ref="N174:O174"/>
    <mergeCell ref="P174:Q174"/>
    <mergeCell ref="R174:T174"/>
    <mergeCell ref="U174:V174"/>
    <mergeCell ref="X174:Y174"/>
    <mergeCell ref="B173:F173"/>
    <mergeCell ref="N173:O173"/>
    <mergeCell ref="P173:Q173"/>
    <mergeCell ref="R173:T173"/>
    <mergeCell ref="U173:V173"/>
    <mergeCell ref="X171:Y171"/>
    <mergeCell ref="B172:F172"/>
    <mergeCell ref="N172:O172"/>
    <mergeCell ref="P172:Q172"/>
    <mergeCell ref="R172:T172"/>
    <mergeCell ref="U172:V172"/>
    <mergeCell ref="X172:Y172"/>
    <mergeCell ref="B171:F171"/>
    <mergeCell ref="N171:O171"/>
    <mergeCell ref="P171:Q171"/>
    <mergeCell ref="R171:T171"/>
    <mergeCell ref="U171:V171"/>
    <mergeCell ref="X177:Y177"/>
    <mergeCell ref="B178:F178"/>
    <mergeCell ref="N178:O178"/>
    <mergeCell ref="P178:Q178"/>
    <mergeCell ref="R178:T178"/>
    <mergeCell ref="U178:V178"/>
    <mergeCell ref="X178:Y178"/>
    <mergeCell ref="B177:F177"/>
    <mergeCell ref="N177:O177"/>
    <mergeCell ref="P177:Q177"/>
    <mergeCell ref="R177:T177"/>
    <mergeCell ref="U177:V177"/>
    <mergeCell ref="X175:Y175"/>
    <mergeCell ref="B176:F176"/>
    <mergeCell ref="N176:O176"/>
    <mergeCell ref="P176:Q176"/>
    <mergeCell ref="R176:T176"/>
    <mergeCell ref="U176:V176"/>
    <mergeCell ref="X176:Y176"/>
    <mergeCell ref="B175:F175"/>
    <mergeCell ref="N175:O175"/>
    <mergeCell ref="P175:Q175"/>
    <mergeCell ref="R175:T175"/>
    <mergeCell ref="U175:V175"/>
    <mergeCell ref="X181:Y181"/>
    <mergeCell ref="B182:F182"/>
    <mergeCell ref="N182:O182"/>
    <mergeCell ref="P182:Q182"/>
    <mergeCell ref="R182:T182"/>
    <mergeCell ref="U182:V182"/>
    <mergeCell ref="X182:Y182"/>
    <mergeCell ref="B181:F181"/>
    <mergeCell ref="N181:O181"/>
    <mergeCell ref="P181:Q181"/>
    <mergeCell ref="R181:T181"/>
    <mergeCell ref="U181:V181"/>
    <mergeCell ref="X179:Y179"/>
    <mergeCell ref="B180:F180"/>
    <mergeCell ref="N180:O180"/>
    <mergeCell ref="P180:Q180"/>
    <mergeCell ref="R180:T180"/>
    <mergeCell ref="U180:V180"/>
    <mergeCell ref="X180:Y180"/>
    <mergeCell ref="B179:F179"/>
    <mergeCell ref="N179:O179"/>
    <mergeCell ref="P179:Q179"/>
    <mergeCell ref="R179:T179"/>
    <mergeCell ref="U179:V179"/>
    <mergeCell ref="X185:Y185"/>
    <mergeCell ref="B186:F186"/>
    <mergeCell ref="N186:O186"/>
    <mergeCell ref="P186:Q186"/>
    <mergeCell ref="R186:T186"/>
    <mergeCell ref="U186:V186"/>
    <mergeCell ref="X186:Y186"/>
    <mergeCell ref="B185:F185"/>
    <mergeCell ref="N185:O185"/>
    <mergeCell ref="P185:Q185"/>
    <mergeCell ref="R185:T185"/>
    <mergeCell ref="U185:V185"/>
    <mergeCell ref="X183:Y183"/>
    <mergeCell ref="B184:F184"/>
    <mergeCell ref="N184:O184"/>
    <mergeCell ref="P184:Q184"/>
    <mergeCell ref="R184:T184"/>
    <mergeCell ref="U184:V184"/>
    <mergeCell ref="X184:Y184"/>
    <mergeCell ref="B183:F183"/>
    <mergeCell ref="N183:O183"/>
    <mergeCell ref="P183:Q183"/>
    <mergeCell ref="R183:T183"/>
    <mergeCell ref="U183:V183"/>
    <mergeCell ref="X189:Y189"/>
    <mergeCell ref="B190:F190"/>
    <mergeCell ref="N190:O190"/>
    <mergeCell ref="P190:Q190"/>
    <mergeCell ref="R190:T190"/>
    <mergeCell ref="U190:V190"/>
    <mergeCell ref="X190:Y190"/>
    <mergeCell ref="B189:F189"/>
    <mergeCell ref="N189:O189"/>
    <mergeCell ref="P189:Q189"/>
    <mergeCell ref="R189:T189"/>
    <mergeCell ref="U189:V189"/>
    <mergeCell ref="X187:Y187"/>
    <mergeCell ref="B188:F188"/>
    <mergeCell ref="N188:O188"/>
    <mergeCell ref="P188:Q188"/>
    <mergeCell ref="R188:T188"/>
    <mergeCell ref="U188:V188"/>
    <mergeCell ref="X188:Y188"/>
    <mergeCell ref="B187:F187"/>
    <mergeCell ref="N187:O187"/>
    <mergeCell ref="P187:Q187"/>
    <mergeCell ref="R187:T187"/>
    <mergeCell ref="U187:V187"/>
    <mergeCell ref="X193:Y193"/>
    <mergeCell ref="B194:F194"/>
    <mergeCell ref="N194:O194"/>
    <mergeCell ref="P194:Q194"/>
    <mergeCell ref="R194:T194"/>
    <mergeCell ref="U194:V194"/>
    <mergeCell ref="X194:Y194"/>
    <mergeCell ref="B193:F193"/>
    <mergeCell ref="N193:O193"/>
    <mergeCell ref="P193:Q193"/>
    <mergeCell ref="R193:T193"/>
    <mergeCell ref="U193:V193"/>
    <mergeCell ref="X191:Y191"/>
    <mergeCell ref="B192:F192"/>
    <mergeCell ref="N192:O192"/>
    <mergeCell ref="P192:Q192"/>
    <mergeCell ref="R192:T192"/>
    <mergeCell ref="U192:V192"/>
    <mergeCell ref="X192:Y192"/>
    <mergeCell ref="B191:F191"/>
    <mergeCell ref="N191:O191"/>
    <mergeCell ref="P191:Q191"/>
    <mergeCell ref="R191:T191"/>
    <mergeCell ref="U191:V191"/>
    <mergeCell ref="X197:Y197"/>
    <mergeCell ref="B198:F198"/>
    <mergeCell ref="N198:O198"/>
    <mergeCell ref="P198:Q198"/>
    <mergeCell ref="R198:T198"/>
    <mergeCell ref="U198:V198"/>
    <mergeCell ref="X198:Y198"/>
    <mergeCell ref="B197:F197"/>
    <mergeCell ref="N197:O197"/>
    <mergeCell ref="P197:Q197"/>
    <mergeCell ref="R197:T197"/>
    <mergeCell ref="U197:V197"/>
    <mergeCell ref="X195:Y195"/>
    <mergeCell ref="B196:F196"/>
    <mergeCell ref="N196:O196"/>
    <mergeCell ref="P196:Q196"/>
    <mergeCell ref="R196:T196"/>
    <mergeCell ref="U196:V196"/>
    <mergeCell ref="X196:Y196"/>
    <mergeCell ref="B195:F195"/>
    <mergeCell ref="N195:O195"/>
    <mergeCell ref="P195:Q195"/>
    <mergeCell ref="R195:T195"/>
    <mergeCell ref="U195:V195"/>
    <mergeCell ref="X201:Y201"/>
    <mergeCell ref="B202:F202"/>
    <mergeCell ref="N202:O202"/>
    <mergeCell ref="P202:Q202"/>
    <mergeCell ref="R202:T202"/>
    <mergeCell ref="U202:V202"/>
    <mergeCell ref="X202:Y202"/>
    <mergeCell ref="B201:F201"/>
    <mergeCell ref="N201:O201"/>
    <mergeCell ref="P201:Q201"/>
    <mergeCell ref="R201:T201"/>
    <mergeCell ref="U201:V201"/>
    <mergeCell ref="X199:Y199"/>
    <mergeCell ref="B200:F200"/>
    <mergeCell ref="N200:O200"/>
    <mergeCell ref="P200:Q200"/>
    <mergeCell ref="R200:T200"/>
    <mergeCell ref="U200:V200"/>
    <mergeCell ref="X200:Y200"/>
    <mergeCell ref="B199:F199"/>
    <mergeCell ref="N199:O199"/>
    <mergeCell ref="P199:Q199"/>
    <mergeCell ref="R199:T199"/>
    <mergeCell ref="U199:V199"/>
    <mergeCell ref="X205:Y205"/>
    <mergeCell ref="B206:F206"/>
    <mergeCell ref="N206:O206"/>
    <mergeCell ref="P206:Q206"/>
    <mergeCell ref="R206:T206"/>
    <mergeCell ref="U206:V206"/>
    <mergeCell ref="X206:Y206"/>
    <mergeCell ref="B205:F205"/>
    <mergeCell ref="N205:O205"/>
    <mergeCell ref="P205:Q205"/>
    <mergeCell ref="R205:T205"/>
    <mergeCell ref="U205:V205"/>
    <mergeCell ref="X203:Y203"/>
    <mergeCell ref="B204:F204"/>
    <mergeCell ref="N204:O204"/>
    <mergeCell ref="P204:Q204"/>
    <mergeCell ref="R204:T204"/>
    <mergeCell ref="U204:V204"/>
    <mergeCell ref="X204:Y204"/>
    <mergeCell ref="B203:F203"/>
    <mergeCell ref="N203:O203"/>
    <mergeCell ref="P203:Q203"/>
    <mergeCell ref="R203:T203"/>
    <mergeCell ref="U203:V203"/>
    <mergeCell ref="X209:Y209"/>
    <mergeCell ref="B210:F210"/>
    <mergeCell ref="N210:O210"/>
    <mergeCell ref="P210:Q210"/>
    <mergeCell ref="R210:T210"/>
    <mergeCell ref="U210:V210"/>
    <mergeCell ref="X210:Y210"/>
    <mergeCell ref="B209:F209"/>
    <mergeCell ref="N209:O209"/>
    <mergeCell ref="P209:Q209"/>
    <mergeCell ref="R209:T209"/>
    <mergeCell ref="U209:V209"/>
    <mergeCell ref="X207:Y207"/>
    <mergeCell ref="B208:F208"/>
    <mergeCell ref="N208:O208"/>
    <mergeCell ref="P208:Q208"/>
    <mergeCell ref="R208:T208"/>
    <mergeCell ref="U208:V208"/>
    <mergeCell ref="X208:Y208"/>
    <mergeCell ref="B207:F207"/>
    <mergeCell ref="N207:O207"/>
    <mergeCell ref="P207:Q207"/>
    <mergeCell ref="R207:T207"/>
    <mergeCell ref="U207:V207"/>
    <mergeCell ref="X213:Y213"/>
    <mergeCell ref="B214:F214"/>
    <mergeCell ref="N214:O214"/>
    <mergeCell ref="P214:Q214"/>
    <mergeCell ref="R214:T214"/>
    <mergeCell ref="U214:V214"/>
    <mergeCell ref="X214:Y214"/>
    <mergeCell ref="B213:F213"/>
    <mergeCell ref="N213:O213"/>
    <mergeCell ref="P213:Q213"/>
    <mergeCell ref="R213:T213"/>
    <mergeCell ref="U213:V213"/>
    <mergeCell ref="X211:Y211"/>
    <mergeCell ref="B212:F212"/>
    <mergeCell ref="N212:O212"/>
    <mergeCell ref="P212:Q212"/>
    <mergeCell ref="R212:T212"/>
    <mergeCell ref="U212:V212"/>
    <mergeCell ref="X212:Y212"/>
    <mergeCell ref="B211:F211"/>
    <mergeCell ref="N211:O211"/>
    <mergeCell ref="P211:Q211"/>
    <mergeCell ref="R211:T211"/>
    <mergeCell ref="U211:V211"/>
    <mergeCell ref="X217:Y217"/>
    <mergeCell ref="B218:F218"/>
    <mergeCell ref="N218:O218"/>
    <mergeCell ref="P218:Q218"/>
    <mergeCell ref="R218:T218"/>
    <mergeCell ref="U218:V218"/>
    <mergeCell ref="X218:Y218"/>
    <mergeCell ref="B217:F217"/>
    <mergeCell ref="N217:O217"/>
    <mergeCell ref="P217:Q217"/>
    <mergeCell ref="R217:T217"/>
    <mergeCell ref="U217:V217"/>
    <mergeCell ref="X215:Y215"/>
    <mergeCell ref="B216:F216"/>
    <mergeCell ref="N216:O216"/>
    <mergeCell ref="P216:Q216"/>
    <mergeCell ref="R216:T216"/>
    <mergeCell ref="U216:V216"/>
    <mergeCell ref="X216:Y216"/>
    <mergeCell ref="B215:F215"/>
    <mergeCell ref="N215:O215"/>
    <mergeCell ref="P215:Q215"/>
    <mergeCell ref="R215:T215"/>
    <mergeCell ref="U215:V215"/>
    <mergeCell ref="X221:Y221"/>
    <mergeCell ref="B222:F222"/>
    <mergeCell ref="N222:O222"/>
    <mergeCell ref="P222:Q222"/>
    <mergeCell ref="R222:T222"/>
    <mergeCell ref="U222:V222"/>
    <mergeCell ref="X222:Y222"/>
    <mergeCell ref="B221:F221"/>
    <mergeCell ref="N221:O221"/>
    <mergeCell ref="P221:Q221"/>
    <mergeCell ref="R221:T221"/>
    <mergeCell ref="U221:V221"/>
    <mergeCell ref="X219:Y219"/>
    <mergeCell ref="B220:F220"/>
    <mergeCell ref="N220:O220"/>
    <mergeCell ref="P220:Q220"/>
    <mergeCell ref="R220:T220"/>
    <mergeCell ref="U220:V220"/>
    <mergeCell ref="X220:Y220"/>
    <mergeCell ref="B219:F219"/>
    <mergeCell ref="N219:O219"/>
    <mergeCell ref="P219:Q219"/>
    <mergeCell ref="R219:T219"/>
    <mergeCell ref="U219:V219"/>
    <mergeCell ref="X225:Y225"/>
    <mergeCell ref="B226:F226"/>
    <mergeCell ref="N226:O226"/>
    <mergeCell ref="P226:Q226"/>
    <mergeCell ref="R226:T226"/>
    <mergeCell ref="U226:V226"/>
    <mergeCell ref="X226:Y226"/>
    <mergeCell ref="B225:F225"/>
    <mergeCell ref="N225:O225"/>
    <mergeCell ref="P225:Q225"/>
    <mergeCell ref="R225:T225"/>
    <mergeCell ref="U225:V225"/>
    <mergeCell ref="X223:Y223"/>
    <mergeCell ref="B224:F224"/>
    <mergeCell ref="N224:O224"/>
    <mergeCell ref="P224:Q224"/>
    <mergeCell ref="R224:T224"/>
    <mergeCell ref="U224:V224"/>
    <mergeCell ref="X224:Y224"/>
    <mergeCell ref="B223:F223"/>
    <mergeCell ref="N223:O223"/>
    <mergeCell ref="P223:Q223"/>
    <mergeCell ref="R223:T223"/>
    <mergeCell ref="U223:V223"/>
    <mergeCell ref="X229:Y229"/>
    <mergeCell ref="B230:F230"/>
    <mergeCell ref="N230:O230"/>
    <mergeCell ref="P230:Q230"/>
    <mergeCell ref="R230:T230"/>
    <mergeCell ref="U230:V230"/>
    <mergeCell ref="X230:Y230"/>
    <mergeCell ref="B229:F229"/>
    <mergeCell ref="N229:O229"/>
    <mergeCell ref="P229:Q229"/>
    <mergeCell ref="R229:T229"/>
    <mergeCell ref="U229:V229"/>
    <mergeCell ref="X227:Y227"/>
    <mergeCell ref="B228:F228"/>
    <mergeCell ref="N228:O228"/>
    <mergeCell ref="P228:Q228"/>
    <mergeCell ref="R228:T228"/>
    <mergeCell ref="U228:V228"/>
    <mergeCell ref="X228:Y228"/>
    <mergeCell ref="B227:F227"/>
    <mergeCell ref="N227:O227"/>
    <mergeCell ref="P227:Q227"/>
    <mergeCell ref="R227:T227"/>
    <mergeCell ref="U227:V227"/>
    <mergeCell ref="X233:Y233"/>
    <mergeCell ref="B234:F234"/>
    <mergeCell ref="N234:O234"/>
    <mergeCell ref="P234:Q234"/>
    <mergeCell ref="R234:T234"/>
    <mergeCell ref="U234:V234"/>
    <mergeCell ref="X234:Y234"/>
    <mergeCell ref="B233:F233"/>
    <mergeCell ref="N233:O233"/>
    <mergeCell ref="P233:Q233"/>
    <mergeCell ref="R233:T233"/>
    <mergeCell ref="U233:V233"/>
    <mergeCell ref="X231:Y231"/>
    <mergeCell ref="B232:F232"/>
    <mergeCell ref="N232:O232"/>
    <mergeCell ref="P232:Q232"/>
    <mergeCell ref="R232:T232"/>
    <mergeCell ref="U232:V232"/>
    <mergeCell ref="X232:Y232"/>
    <mergeCell ref="B231:F231"/>
    <mergeCell ref="N231:O231"/>
    <mergeCell ref="P231:Q231"/>
    <mergeCell ref="R231:T231"/>
    <mergeCell ref="U231:V231"/>
    <mergeCell ref="X237:Y237"/>
    <mergeCell ref="B238:F238"/>
    <mergeCell ref="N238:O238"/>
    <mergeCell ref="P238:Q238"/>
    <mergeCell ref="R238:T238"/>
    <mergeCell ref="U238:V238"/>
    <mergeCell ref="X238:Y238"/>
    <mergeCell ref="B237:F237"/>
    <mergeCell ref="N237:O237"/>
    <mergeCell ref="P237:Q237"/>
    <mergeCell ref="R237:T237"/>
    <mergeCell ref="U237:V237"/>
    <mergeCell ref="X235:Y235"/>
    <mergeCell ref="B236:F236"/>
    <mergeCell ref="N236:O236"/>
    <mergeCell ref="P236:Q236"/>
    <mergeCell ref="R236:T236"/>
    <mergeCell ref="U236:V236"/>
    <mergeCell ref="X236:Y236"/>
    <mergeCell ref="B235:F235"/>
    <mergeCell ref="N235:O235"/>
    <mergeCell ref="P235:Q235"/>
    <mergeCell ref="R235:T235"/>
    <mergeCell ref="U235:V235"/>
    <mergeCell ref="X241:Y241"/>
    <mergeCell ref="B242:F242"/>
    <mergeCell ref="N242:O242"/>
    <mergeCell ref="P242:Q242"/>
    <mergeCell ref="R242:T242"/>
    <mergeCell ref="U242:V242"/>
    <mergeCell ref="X242:Y242"/>
    <mergeCell ref="B241:F241"/>
    <mergeCell ref="N241:O241"/>
    <mergeCell ref="P241:Q241"/>
    <mergeCell ref="R241:T241"/>
    <mergeCell ref="U241:V241"/>
    <mergeCell ref="X239:Y239"/>
    <mergeCell ref="B240:F240"/>
    <mergeCell ref="N240:O240"/>
    <mergeCell ref="P240:Q240"/>
    <mergeCell ref="R240:T240"/>
    <mergeCell ref="U240:V240"/>
    <mergeCell ref="X240:Y240"/>
    <mergeCell ref="B239:F239"/>
    <mergeCell ref="N239:O239"/>
    <mergeCell ref="P239:Q239"/>
    <mergeCell ref="R239:T239"/>
    <mergeCell ref="U239:V239"/>
    <mergeCell ref="X245:Y245"/>
    <mergeCell ref="B246:F246"/>
    <mergeCell ref="N246:O246"/>
    <mergeCell ref="P246:Q246"/>
    <mergeCell ref="R246:T246"/>
    <mergeCell ref="U246:V246"/>
    <mergeCell ref="X246:Y246"/>
    <mergeCell ref="B245:F245"/>
    <mergeCell ref="N245:O245"/>
    <mergeCell ref="P245:Q245"/>
    <mergeCell ref="R245:T245"/>
    <mergeCell ref="U245:V245"/>
    <mergeCell ref="X243:Y243"/>
    <mergeCell ref="B244:F244"/>
    <mergeCell ref="N244:O244"/>
    <mergeCell ref="P244:Q244"/>
    <mergeCell ref="R244:T244"/>
    <mergeCell ref="U244:V244"/>
    <mergeCell ref="X244:Y244"/>
    <mergeCell ref="B243:F243"/>
    <mergeCell ref="N243:O243"/>
    <mergeCell ref="P243:Q243"/>
    <mergeCell ref="R243:T243"/>
    <mergeCell ref="U243:V243"/>
    <mergeCell ref="X249:Y249"/>
    <mergeCell ref="B250:F250"/>
    <mergeCell ref="N250:O250"/>
    <mergeCell ref="P250:Q250"/>
    <mergeCell ref="R250:T250"/>
    <mergeCell ref="U250:V250"/>
    <mergeCell ref="X250:Y250"/>
    <mergeCell ref="B249:F249"/>
    <mergeCell ref="N249:O249"/>
    <mergeCell ref="P249:Q249"/>
    <mergeCell ref="R249:T249"/>
    <mergeCell ref="U249:V249"/>
    <mergeCell ref="X247:Y247"/>
    <mergeCell ref="B248:F248"/>
    <mergeCell ref="N248:O248"/>
    <mergeCell ref="P248:Q248"/>
    <mergeCell ref="R248:T248"/>
    <mergeCell ref="U248:V248"/>
    <mergeCell ref="X248:Y248"/>
    <mergeCell ref="B247:F247"/>
    <mergeCell ref="N247:O247"/>
    <mergeCell ref="P247:Q247"/>
    <mergeCell ref="R247:T247"/>
    <mergeCell ref="U247:V247"/>
    <mergeCell ref="X253:Y253"/>
    <mergeCell ref="B254:F254"/>
    <mergeCell ref="N254:O254"/>
    <mergeCell ref="P254:Q254"/>
    <mergeCell ref="R254:T254"/>
    <mergeCell ref="U254:V254"/>
    <mergeCell ref="X254:Y254"/>
    <mergeCell ref="B253:F253"/>
    <mergeCell ref="N253:O253"/>
    <mergeCell ref="P253:Q253"/>
    <mergeCell ref="R253:T253"/>
    <mergeCell ref="U253:V253"/>
    <mergeCell ref="X251:Y251"/>
    <mergeCell ref="B252:F252"/>
    <mergeCell ref="N252:O252"/>
    <mergeCell ref="P252:Q252"/>
    <mergeCell ref="R252:T252"/>
    <mergeCell ref="U252:V252"/>
    <mergeCell ref="X252:Y252"/>
    <mergeCell ref="B251:F251"/>
    <mergeCell ref="N251:O251"/>
    <mergeCell ref="P251:Q251"/>
    <mergeCell ref="R251:T251"/>
    <mergeCell ref="U251:V251"/>
    <mergeCell ref="X257:Y257"/>
    <mergeCell ref="B258:F258"/>
    <mergeCell ref="N258:O258"/>
    <mergeCell ref="P258:Q258"/>
    <mergeCell ref="R258:T258"/>
    <mergeCell ref="U258:V258"/>
    <mergeCell ref="X258:Y258"/>
    <mergeCell ref="B257:F257"/>
    <mergeCell ref="N257:O257"/>
    <mergeCell ref="P257:Q257"/>
    <mergeCell ref="R257:T257"/>
    <mergeCell ref="U257:V257"/>
    <mergeCell ref="X255:Y255"/>
    <mergeCell ref="B256:F256"/>
    <mergeCell ref="N256:O256"/>
    <mergeCell ref="P256:Q256"/>
    <mergeCell ref="R256:T256"/>
    <mergeCell ref="U256:V256"/>
    <mergeCell ref="X256:Y256"/>
    <mergeCell ref="B255:F255"/>
    <mergeCell ref="N255:O255"/>
    <mergeCell ref="P255:Q255"/>
    <mergeCell ref="R255:T255"/>
    <mergeCell ref="U255:V255"/>
    <mergeCell ref="X261:Y261"/>
    <mergeCell ref="B262:F262"/>
    <mergeCell ref="N262:O262"/>
    <mergeCell ref="P262:Q262"/>
    <mergeCell ref="R262:T262"/>
    <mergeCell ref="U262:V262"/>
    <mergeCell ref="X262:Y262"/>
    <mergeCell ref="B261:F261"/>
    <mergeCell ref="N261:O261"/>
    <mergeCell ref="P261:Q261"/>
    <mergeCell ref="R261:T261"/>
    <mergeCell ref="U261:V261"/>
    <mergeCell ref="X259:Y259"/>
    <mergeCell ref="B260:F260"/>
    <mergeCell ref="N260:O260"/>
    <mergeCell ref="P260:Q260"/>
    <mergeCell ref="R260:T260"/>
    <mergeCell ref="U260:V260"/>
    <mergeCell ref="X260:Y260"/>
    <mergeCell ref="B259:F259"/>
    <mergeCell ref="N259:O259"/>
    <mergeCell ref="P259:Q259"/>
    <mergeCell ref="R259:T259"/>
    <mergeCell ref="U259:V259"/>
    <mergeCell ref="X265:Y265"/>
    <mergeCell ref="B266:F266"/>
    <mergeCell ref="N266:O266"/>
    <mergeCell ref="P266:Q266"/>
    <mergeCell ref="R266:T266"/>
    <mergeCell ref="U266:V266"/>
    <mergeCell ref="X266:Y266"/>
    <mergeCell ref="B265:F265"/>
    <mergeCell ref="N265:O265"/>
    <mergeCell ref="P265:Q265"/>
    <mergeCell ref="R265:T265"/>
    <mergeCell ref="U265:V265"/>
    <mergeCell ref="X263:Y263"/>
    <mergeCell ref="B264:F264"/>
    <mergeCell ref="N264:O264"/>
    <mergeCell ref="P264:Q264"/>
    <mergeCell ref="R264:T264"/>
    <mergeCell ref="U264:V264"/>
    <mergeCell ref="X264:Y264"/>
    <mergeCell ref="B263:F263"/>
    <mergeCell ref="N263:O263"/>
    <mergeCell ref="P263:Q263"/>
    <mergeCell ref="R263:T263"/>
    <mergeCell ref="U263:V263"/>
    <mergeCell ref="X269:Y269"/>
    <mergeCell ref="B270:F270"/>
    <mergeCell ref="N270:O270"/>
    <mergeCell ref="P270:Q270"/>
    <mergeCell ref="R270:T270"/>
    <mergeCell ref="U270:V270"/>
    <mergeCell ref="X270:Y270"/>
    <mergeCell ref="B269:F269"/>
    <mergeCell ref="N269:O269"/>
    <mergeCell ref="P269:Q269"/>
    <mergeCell ref="R269:T269"/>
    <mergeCell ref="U269:V269"/>
    <mergeCell ref="X267:Y267"/>
    <mergeCell ref="B268:F268"/>
    <mergeCell ref="N268:O268"/>
    <mergeCell ref="P268:Q268"/>
    <mergeCell ref="R268:T268"/>
    <mergeCell ref="U268:V268"/>
    <mergeCell ref="X268:Y268"/>
    <mergeCell ref="B267:F267"/>
    <mergeCell ref="N267:O267"/>
    <mergeCell ref="P267:Q267"/>
    <mergeCell ref="R267:T267"/>
    <mergeCell ref="U267:V267"/>
    <mergeCell ref="X273:Y273"/>
    <mergeCell ref="B274:F274"/>
    <mergeCell ref="N274:O274"/>
    <mergeCell ref="P274:Q274"/>
    <mergeCell ref="R274:T274"/>
    <mergeCell ref="U274:V274"/>
    <mergeCell ref="X274:Y274"/>
    <mergeCell ref="B273:F273"/>
    <mergeCell ref="N273:O273"/>
    <mergeCell ref="P273:Q273"/>
    <mergeCell ref="R273:T273"/>
    <mergeCell ref="U273:V273"/>
    <mergeCell ref="X271:Y271"/>
    <mergeCell ref="B272:F272"/>
    <mergeCell ref="N272:O272"/>
    <mergeCell ref="P272:Q272"/>
    <mergeCell ref="R272:T272"/>
    <mergeCell ref="U272:V272"/>
    <mergeCell ref="X272:Y272"/>
    <mergeCell ref="B271:F271"/>
    <mergeCell ref="N271:O271"/>
    <mergeCell ref="P271:Q271"/>
    <mergeCell ref="R271:T271"/>
    <mergeCell ref="U271:V271"/>
    <mergeCell ref="X277:Y277"/>
    <mergeCell ref="B278:F278"/>
    <mergeCell ref="N278:O278"/>
    <mergeCell ref="P278:Q278"/>
    <mergeCell ref="R278:T278"/>
    <mergeCell ref="U278:V278"/>
    <mergeCell ref="X278:Y278"/>
    <mergeCell ref="B277:F277"/>
    <mergeCell ref="N277:O277"/>
    <mergeCell ref="P277:Q277"/>
    <mergeCell ref="R277:T277"/>
    <mergeCell ref="U277:V277"/>
    <mergeCell ref="X275:Y275"/>
    <mergeCell ref="B276:F276"/>
    <mergeCell ref="N276:O276"/>
    <mergeCell ref="P276:Q276"/>
    <mergeCell ref="R276:T276"/>
    <mergeCell ref="U276:V276"/>
    <mergeCell ref="X276:Y276"/>
    <mergeCell ref="B275:F275"/>
    <mergeCell ref="N275:O275"/>
    <mergeCell ref="P275:Q275"/>
    <mergeCell ref="R275:T275"/>
    <mergeCell ref="U275:V275"/>
    <mergeCell ref="X281:Y281"/>
    <mergeCell ref="B282:F282"/>
    <mergeCell ref="N282:O282"/>
    <mergeCell ref="P282:Q282"/>
    <mergeCell ref="R282:T282"/>
    <mergeCell ref="U282:V282"/>
    <mergeCell ref="X282:Y282"/>
    <mergeCell ref="B281:F281"/>
    <mergeCell ref="N281:O281"/>
    <mergeCell ref="P281:Q281"/>
    <mergeCell ref="R281:T281"/>
    <mergeCell ref="U281:V281"/>
    <mergeCell ref="X279:Y279"/>
    <mergeCell ref="B280:F280"/>
    <mergeCell ref="N280:O280"/>
    <mergeCell ref="P280:Q280"/>
    <mergeCell ref="R280:T280"/>
    <mergeCell ref="U280:V280"/>
    <mergeCell ref="X280:Y280"/>
    <mergeCell ref="B279:F279"/>
    <mergeCell ref="N279:O279"/>
    <mergeCell ref="P279:Q279"/>
    <mergeCell ref="R279:T279"/>
    <mergeCell ref="U279:V279"/>
    <mergeCell ref="X285:Y285"/>
    <mergeCell ref="B286:F286"/>
    <mergeCell ref="N286:O286"/>
    <mergeCell ref="P286:Q286"/>
    <mergeCell ref="R286:T286"/>
    <mergeCell ref="U286:V286"/>
    <mergeCell ref="X286:Y286"/>
    <mergeCell ref="B285:F285"/>
    <mergeCell ref="N285:O285"/>
    <mergeCell ref="P285:Q285"/>
    <mergeCell ref="R285:T285"/>
    <mergeCell ref="U285:V285"/>
    <mergeCell ref="X283:Y283"/>
    <mergeCell ref="B284:F284"/>
    <mergeCell ref="N284:O284"/>
    <mergeCell ref="P284:Q284"/>
    <mergeCell ref="R284:T284"/>
    <mergeCell ref="U284:V284"/>
    <mergeCell ref="X284:Y284"/>
    <mergeCell ref="B283:F283"/>
    <mergeCell ref="N283:O283"/>
    <mergeCell ref="P283:Q283"/>
    <mergeCell ref="R283:T283"/>
    <mergeCell ref="U283:V283"/>
    <mergeCell ref="X289:Y289"/>
    <mergeCell ref="B290:F290"/>
    <mergeCell ref="N290:O290"/>
    <mergeCell ref="P290:Q290"/>
    <mergeCell ref="R290:T290"/>
    <mergeCell ref="U290:V290"/>
    <mergeCell ref="X290:Y290"/>
    <mergeCell ref="B289:F289"/>
    <mergeCell ref="N289:O289"/>
    <mergeCell ref="P289:Q289"/>
    <mergeCell ref="R289:T289"/>
    <mergeCell ref="U289:V289"/>
    <mergeCell ref="X287:Y287"/>
    <mergeCell ref="B288:F288"/>
    <mergeCell ref="N288:O288"/>
    <mergeCell ref="P288:Q288"/>
    <mergeCell ref="R288:T288"/>
    <mergeCell ref="U288:V288"/>
    <mergeCell ref="X288:Y288"/>
    <mergeCell ref="B287:F287"/>
    <mergeCell ref="N287:O287"/>
    <mergeCell ref="P287:Q287"/>
    <mergeCell ref="R287:T287"/>
    <mergeCell ref="U287:V287"/>
    <mergeCell ref="X293:Y293"/>
    <mergeCell ref="B294:F294"/>
    <mergeCell ref="N294:O294"/>
    <mergeCell ref="P294:Q294"/>
    <mergeCell ref="R294:T294"/>
    <mergeCell ref="U294:V294"/>
    <mergeCell ref="X294:Y294"/>
    <mergeCell ref="B293:F293"/>
    <mergeCell ref="N293:O293"/>
    <mergeCell ref="P293:Q293"/>
    <mergeCell ref="R293:T293"/>
    <mergeCell ref="U293:V293"/>
    <mergeCell ref="X291:Y291"/>
    <mergeCell ref="B292:F292"/>
    <mergeCell ref="N292:O292"/>
    <mergeCell ref="P292:Q292"/>
    <mergeCell ref="R292:T292"/>
    <mergeCell ref="U292:V292"/>
    <mergeCell ref="X292:Y292"/>
    <mergeCell ref="B291:F291"/>
    <mergeCell ref="N291:O291"/>
    <mergeCell ref="P291:Q291"/>
    <mergeCell ref="R291:T291"/>
    <mergeCell ref="U291:V291"/>
    <mergeCell ref="X297:Y297"/>
    <mergeCell ref="B298:F298"/>
    <mergeCell ref="N298:O298"/>
    <mergeCell ref="P298:Q298"/>
    <mergeCell ref="R298:T298"/>
    <mergeCell ref="U298:V298"/>
    <mergeCell ref="X298:Y298"/>
    <mergeCell ref="B297:F297"/>
    <mergeCell ref="N297:O297"/>
    <mergeCell ref="P297:Q297"/>
    <mergeCell ref="R297:T297"/>
    <mergeCell ref="U297:V297"/>
    <mergeCell ref="X295:Y295"/>
    <mergeCell ref="B296:F296"/>
    <mergeCell ref="N296:O296"/>
    <mergeCell ref="P296:Q296"/>
    <mergeCell ref="R296:T296"/>
    <mergeCell ref="U296:V296"/>
    <mergeCell ref="X296:Y296"/>
    <mergeCell ref="B295:F295"/>
    <mergeCell ref="N295:O295"/>
    <mergeCell ref="P295:Q295"/>
    <mergeCell ref="R295:T295"/>
    <mergeCell ref="U295:V295"/>
    <mergeCell ref="X301:Y301"/>
    <mergeCell ref="B302:F302"/>
    <mergeCell ref="N302:O302"/>
    <mergeCell ref="P302:Q302"/>
    <mergeCell ref="R302:T302"/>
    <mergeCell ref="U302:V302"/>
    <mergeCell ref="X302:Y302"/>
    <mergeCell ref="B301:F301"/>
    <mergeCell ref="N301:O301"/>
    <mergeCell ref="P301:Q301"/>
    <mergeCell ref="R301:T301"/>
    <mergeCell ref="U301:V301"/>
    <mergeCell ref="X299:Y299"/>
    <mergeCell ref="B300:F300"/>
    <mergeCell ref="N300:O300"/>
    <mergeCell ref="P300:Q300"/>
    <mergeCell ref="R300:T300"/>
    <mergeCell ref="U300:V300"/>
    <mergeCell ref="X300:Y300"/>
    <mergeCell ref="B299:F299"/>
    <mergeCell ref="N299:O299"/>
    <mergeCell ref="P299:Q299"/>
    <mergeCell ref="R299:T299"/>
    <mergeCell ref="U299:V299"/>
    <mergeCell ref="X305:Y305"/>
    <mergeCell ref="B306:F306"/>
    <mergeCell ref="N306:O306"/>
    <mergeCell ref="P306:Q306"/>
    <mergeCell ref="R306:T306"/>
    <mergeCell ref="U306:V306"/>
    <mergeCell ref="X306:Y306"/>
    <mergeCell ref="B305:F305"/>
    <mergeCell ref="N305:O305"/>
    <mergeCell ref="P305:Q305"/>
    <mergeCell ref="R305:T305"/>
    <mergeCell ref="U305:V305"/>
    <mergeCell ref="X303:Y303"/>
    <mergeCell ref="B304:F304"/>
    <mergeCell ref="N304:O304"/>
    <mergeCell ref="P304:Q304"/>
    <mergeCell ref="R304:T304"/>
    <mergeCell ref="U304:V304"/>
    <mergeCell ref="X304:Y304"/>
    <mergeCell ref="B303:F303"/>
    <mergeCell ref="N303:O303"/>
    <mergeCell ref="P303:Q303"/>
    <mergeCell ref="R303:T303"/>
    <mergeCell ref="U303:V303"/>
    <mergeCell ref="X309:Y309"/>
    <mergeCell ref="B310:F310"/>
    <mergeCell ref="N310:O310"/>
    <mergeCell ref="P310:Q310"/>
    <mergeCell ref="R310:T310"/>
    <mergeCell ref="U310:V310"/>
    <mergeCell ref="X310:Y310"/>
    <mergeCell ref="B309:F309"/>
    <mergeCell ref="N309:O309"/>
    <mergeCell ref="P309:Q309"/>
    <mergeCell ref="R309:T309"/>
    <mergeCell ref="U309:V309"/>
    <mergeCell ref="X307:Y307"/>
    <mergeCell ref="B308:F308"/>
    <mergeCell ref="N308:O308"/>
    <mergeCell ref="P308:Q308"/>
    <mergeCell ref="R308:T308"/>
    <mergeCell ref="U308:V308"/>
    <mergeCell ref="X308:Y308"/>
    <mergeCell ref="B307:F307"/>
    <mergeCell ref="N307:O307"/>
    <mergeCell ref="P307:Q307"/>
    <mergeCell ref="R307:T307"/>
    <mergeCell ref="U307:V307"/>
    <mergeCell ref="X313:Y313"/>
    <mergeCell ref="B314:F314"/>
    <mergeCell ref="N314:O314"/>
    <mergeCell ref="P314:Q314"/>
    <mergeCell ref="R314:T314"/>
    <mergeCell ref="U314:V314"/>
    <mergeCell ref="X314:Y314"/>
    <mergeCell ref="B313:F313"/>
    <mergeCell ref="N313:O313"/>
    <mergeCell ref="P313:Q313"/>
    <mergeCell ref="R313:T313"/>
    <mergeCell ref="U313:V313"/>
    <mergeCell ref="X311:Y311"/>
    <mergeCell ref="B312:F312"/>
    <mergeCell ref="N312:O312"/>
    <mergeCell ref="P312:Q312"/>
    <mergeCell ref="R312:T312"/>
    <mergeCell ref="U312:V312"/>
    <mergeCell ref="X312:Y312"/>
    <mergeCell ref="B311:F311"/>
    <mergeCell ref="N311:O311"/>
    <mergeCell ref="P311:Q311"/>
    <mergeCell ref="R311:T311"/>
    <mergeCell ref="U311:V311"/>
    <mergeCell ref="X317:Y317"/>
    <mergeCell ref="B318:F318"/>
    <mergeCell ref="N318:O318"/>
    <mergeCell ref="P318:Q318"/>
    <mergeCell ref="R318:T318"/>
    <mergeCell ref="U318:V318"/>
    <mergeCell ref="X318:Y318"/>
    <mergeCell ref="B317:F317"/>
    <mergeCell ref="N317:O317"/>
    <mergeCell ref="P317:Q317"/>
    <mergeCell ref="R317:T317"/>
    <mergeCell ref="U317:V317"/>
    <mergeCell ref="X315:Y315"/>
    <mergeCell ref="B316:F316"/>
    <mergeCell ref="N316:O316"/>
    <mergeCell ref="P316:Q316"/>
    <mergeCell ref="R316:T316"/>
    <mergeCell ref="U316:V316"/>
    <mergeCell ref="X316:Y316"/>
    <mergeCell ref="B315:F315"/>
    <mergeCell ref="N315:O315"/>
    <mergeCell ref="P315:Q315"/>
    <mergeCell ref="R315:T315"/>
    <mergeCell ref="U315:V315"/>
    <mergeCell ref="X321:Y321"/>
    <mergeCell ref="B322:F322"/>
    <mergeCell ref="N322:O322"/>
    <mergeCell ref="P322:Q322"/>
    <mergeCell ref="R322:T322"/>
    <mergeCell ref="U322:V322"/>
    <mergeCell ref="X322:Y322"/>
    <mergeCell ref="B321:F321"/>
    <mergeCell ref="N321:O321"/>
    <mergeCell ref="P321:Q321"/>
    <mergeCell ref="R321:T321"/>
    <mergeCell ref="U321:V321"/>
    <mergeCell ref="X319:Y319"/>
    <mergeCell ref="B320:F320"/>
    <mergeCell ref="N320:O320"/>
    <mergeCell ref="P320:Q320"/>
    <mergeCell ref="R320:T320"/>
    <mergeCell ref="U320:V320"/>
    <mergeCell ref="X320:Y320"/>
    <mergeCell ref="B319:F319"/>
    <mergeCell ref="N319:O319"/>
    <mergeCell ref="P319:Q319"/>
    <mergeCell ref="R319:T319"/>
    <mergeCell ref="U319:V319"/>
    <mergeCell ref="X325:Y325"/>
    <mergeCell ref="B326:F326"/>
    <mergeCell ref="N326:O326"/>
    <mergeCell ref="P326:Q326"/>
    <mergeCell ref="R326:T326"/>
    <mergeCell ref="U326:V326"/>
    <mergeCell ref="X326:Y326"/>
    <mergeCell ref="B325:F325"/>
    <mergeCell ref="N325:O325"/>
    <mergeCell ref="P325:Q325"/>
    <mergeCell ref="R325:T325"/>
    <mergeCell ref="U325:V325"/>
    <mergeCell ref="X323:Y323"/>
    <mergeCell ref="B324:F324"/>
    <mergeCell ref="N324:O324"/>
    <mergeCell ref="P324:Q324"/>
    <mergeCell ref="R324:T324"/>
    <mergeCell ref="U324:V324"/>
    <mergeCell ref="X324:Y324"/>
    <mergeCell ref="B323:F323"/>
    <mergeCell ref="N323:O323"/>
    <mergeCell ref="P323:Q323"/>
    <mergeCell ref="R323:T323"/>
    <mergeCell ref="U323:V323"/>
    <mergeCell ref="X329:Y329"/>
    <mergeCell ref="B330:F330"/>
    <mergeCell ref="N330:O330"/>
    <mergeCell ref="P330:Q330"/>
    <mergeCell ref="R330:T330"/>
    <mergeCell ref="U330:V330"/>
    <mergeCell ref="X330:Y330"/>
    <mergeCell ref="B329:F329"/>
    <mergeCell ref="N329:O329"/>
    <mergeCell ref="P329:Q329"/>
    <mergeCell ref="R329:T329"/>
    <mergeCell ref="U329:V329"/>
    <mergeCell ref="X327:Y327"/>
    <mergeCell ref="B328:F328"/>
    <mergeCell ref="N328:O328"/>
    <mergeCell ref="P328:Q328"/>
    <mergeCell ref="R328:T328"/>
    <mergeCell ref="U328:V328"/>
    <mergeCell ref="X328:Y328"/>
    <mergeCell ref="B327:F327"/>
    <mergeCell ref="N327:O327"/>
    <mergeCell ref="P327:Q327"/>
    <mergeCell ref="R327:T327"/>
    <mergeCell ref="U327:V327"/>
    <mergeCell ref="X333:Y333"/>
    <mergeCell ref="B334:F334"/>
    <mergeCell ref="N334:O334"/>
    <mergeCell ref="P334:Q334"/>
    <mergeCell ref="R334:T334"/>
    <mergeCell ref="U334:V334"/>
    <mergeCell ref="X334:Y334"/>
    <mergeCell ref="B333:F333"/>
    <mergeCell ref="N333:O333"/>
    <mergeCell ref="P333:Q333"/>
    <mergeCell ref="R333:T333"/>
    <mergeCell ref="U333:V333"/>
    <mergeCell ref="X331:Y331"/>
    <mergeCell ref="B332:F332"/>
    <mergeCell ref="N332:O332"/>
    <mergeCell ref="P332:Q332"/>
    <mergeCell ref="R332:T332"/>
    <mergeCell ref="U332:V332"/>
    <mergeCell ref="X332:Y332"/>
    <mergeCell ref="B331:F331"/>
    <mergeCell ref="N331:O331"/>
    <mergeCell ref="P331:Q331"/>
    <mergeCell ref="R331:T331"/>
    <mergeCell ref="U331:V331"/>
    <mergeCell ref="X337:Y337"/>
    <mergeCell ref="B338:F338"/>
    <mergeCell ref="N338:O338"/>
    <mergeCell ref="P338:Q338"/>
    <mergeCell ref="R338:T338"/>
    <mergeCell ref="U338:V338"/>
    <mergeCell ref="X338:Y338"/>
    <mergeCell ref="B337:F337"/>
    <mergeCell ref="N337:O337"/>
    <mergeCell ref="P337:Q337"/>
    <mergeCell ref="R337:T337"/>
    <mergeCell ref="U337:V337"/>
    <mergeCell ref="X335:Y335"/>
    <mergeCell ref="B336:F336"/>
    <mergeCell ref="N336:O336"/>
    <mergeCell ref="P336:Q336"/>
    <mergeCell ref="R336:T336"/>
    <mergeCell ref="U336:V336"/>
    <mergeCell ref="X336:Y336"/>
    <mergeCell ref="B335:F335"/>
    <mergeCell ref="N335:O335"/>
    <mergeCell ref="P335:Q335"/>
    <mergeCell ref="R335:T335"/>
    <mergeCell ref="U335:V335"/>
    <mergeCell ref="X341:Y341"/>
    <mergeCell ref="B342:F342"/>
    <mergeCell ref="N342:O342"/>
    <mergeCell ref="P342:Q342"/>
    <mergeCell ref="R342:T342"/>
    <mergeCell ref="U342:V342"/>
    <mergeCell ref="X342:Y342"/>
    <mergeCell ref="B341:F341"/>
    <mergeCell ref="N341:O341"/>
    <mergeCell ref="P341:Q341"/>
    <mergeCell ref="R341:T341"/>
    <mergeCell ref="U341:V341"/>
    <mergeCell ref="X339:Y339"/>
    <mergeCell ref="B340:F340"/>
    <mergeCell ref="N340:O340"/>
    <mergeCell ref="P340:Q340"/>
    <mergeCell ref="R340:T340"/>
    <mergeCell ref="U340:V340"/>
    <mergeCell ref="X340:Y340"/>
    <mergeCell ref="B339:F339"/>
    <mergeCell ref="N339:O339"/>
    <mergeCell ref="P339:Q339"/>
    <mergeCell ref="R339:T339"/>
    <mergeCell ref="U339:V339"/>
    <mergeCell ref="X345:Y345"/>
    <mergeCell ref="B346:F346"/>
    <mergeCell ref="N346:O346"/>
    <mergeCell ref="P346:Q346"/>
    <mergeCell ref="R346:T346"/>
    <mergeCell ref="U346:V346"/>
    <mergeCell ref="X346:Y346"/>
    <mergeCell ref="B345:F345"/>
    <mergeCell ref="N345:O345"/>
    <mergeCell ref="P345:Q345"/>
    <mergeCell ref="R345:T345"/>
    <mergeCell ref="U345:V345"/>
    <mergeCell ref="X343:Y343"/>
    <mergeCell ref="B344:F344"/>
    <mergeCell ref="N344:O344"/>
    <mergeCell ref="P344:Q344"/>
    <mergeCell ref="R344:T344"/>
    <mergeCell ref="U344:V344"/>
    <mergeCell ref="X344:Y344"/>
    <mergeCell ref="B343:F343"/>
    <mergeCell ref="N343:O343"/>
    <mergeCell ref="P343:Q343"/>
    <mergeCell ref="R343:T343"/>
    <mergeCell ref="U343:V343"/>
    <mergeCell ref="X349:Y349"/>
    <mergeCell ref="B350:F350"/>
    <mergeCell ref="N350:O350"/>
    <mergeCell ref="P350:Q350"/>
    <mergeCell ref="R350:T350"/>
    <mergeCell ref="U350:V350"/>
    <mergeCell ref="X350:Y350"/>
    <mergeCell ref="B349:F349"/>
    <mergeCell ref="N349:O349"/>
    <mergeCell ref="P349:Q349"/>
    <mergeCell ref="R349:T349"/>
    <mergeCell ref="U349:V349"/>
    <mergeCell ref="X347:Y347"/>
    <mergeCell ref="B348:F348"/>
    <mergeCell ref="N348:O348"/>
    <mergeCell ref="P348:Q348"/>
    <mergeCell ref="R348:T348"/>
    <mergeCell ref="U348:V348"/>
    <mergeCell ref="X348:Y348"/>
    <mergeCell ref="B347:F347"/>
    <mergeCell ref="N347:O347"/>
    <mergeCell ref="P347:Q347"/>
    <mergeCell ref="R347:T347"/>
    <mergeCell ref="U347:V347"/>
    <mergeCell ref="X353:Y353"/>
    <mergeCell ref="B354:F354"/>
    <mergeCell ref="N354:O354"/>
    <mergeCell ref="P354:Q354"/>
    <mergeCell ref="R354:T354"/>
    <mergeCell ref="U354:V354"/>
    <mergeCell ref="X354:Y354"/>
    <mergeCell ref="B353:F353"/>
    <mergeCell ref="N353:O353"/>
    <mergeCell ref="P353:Q353"/>
    <mergeCell ref="R353:T353"/>
    <mergeCell ref="U353:V353"/>
    <mergeCell ref="X351:Y351"/>
    <mergeCell ref="B352:F352"/>
    <mergeCell ref="N352:O352"/>
    <mergeCell ref="P352:Q352"/>
    <mergeCell ref="R352:T352"/>
    <mergeCell ref="U352:V352"/>
    <mergeCell ref="X352:Y352"/>
    <mergeCell ref="B351:F351"/>
    <mergeCell ref="N351:O351"/>
    <mergeCell ref="P351:Q351"/>
    <mergeCell ref="R351:T351"/>
    <mergeCell ref="U351:V351"/>
    <mergeCell ref="X357:Y357"/>
    <mergeCell ref="B358:F358"/>
    <mergeCell ref="N358:O358"/>
    <mergeCell ref="P358:Q358"/>
    <mergeCell ref="R358:T358"/>
    <mergeCell ref="U358:V358"/>
    <mergeCell ref="X358:Y358"/>
    <mergeCell ref="B357:F357"/>
    <mergeCell ref="N357:O357"/>
    <mergeCell ref="P357:Q357"/>
    <mergeCell ref="R357:T357"/>
    <mergeCell ref="U357:V357"/>
    <mergeCell ref="X355:Y355"/>
    <mergeCell ref="B356:F356"/>
    <mergeCell ref="N356:O356"/>
    <mergeCell ref="P356:Q356"/>
    <mergeCell ref="R356:T356"/>
    <mergeCell ref="U356:V356"/>
    <mergeCell ref="X356:Y356"/>
    <mergeCell ref="B355:F355"/>
    <mergeCell ref="N355:O355"/>
    <mergeCell ref="P355:Q355"/>
    <mergeCell ref="R355:T355"/>
    <mergeCell ref="U355:V355"/>
    <mergeCell ref="X361:Y361"/>
    <mergeCell ref="B362:F362"/>
    <mergeCell ref="N362:O362"/>
    <mergeCell ref="P362:Q362"/>
    <mergeCell ref="R362:T362"/>
    <mergeCell ref="U362:V362"/>
    <mergeCell ref="X362:Y362"/>
    <mergeCell ref="B361:F361"/>
    <mergeCell ref="N361:O361"/>
    <mergeCell ref="P361:Q361"/>
    <mergeCell ref="R361:T361"/>
    <mergeCell ref="U361:V361"/>
    <mergeCell ref="X359:Y359"/>
    <mergeCell ref="B360:F360"/>
    <mergeCell ref="N360:O360"/>
    <mergeCell ref="P360:Q360"/>
    <mergeCell ref="R360:T360"/>
    <mergeCell ref="U360:V360"/>
    <mergeCell ref="X360:Y360"/>
    <mergeCell ref="B359:F359"/>
    <mergeCell ref="N359:O359"/>
    <mergeCell ref="P359:Q359"/>
    <mergeCell ref="R359:T359"/>
    <mergeCell ref="U359:V359"/>
    <mergeCell ref="X365:Y365"/>
    <mergeCell ref="B366:F366"/>
    <mergeCell ref="N366:O366"/>
    <mergeCell ref="P366:Q366"/>
    <mergeCell ref="R366:T366"/>
    <mergeCell ref="U366:V366"/>
    <mergeCell ref="X366:Y366"/>
    <mergeCell ref="B365:F365"/>
    <mergeCell ref="N365:O365"/>
    <mergeCell ref="P365:Q365"/>
    <mergeCell ref="R365:T365"/>
    <mergeCell ref="U365:V365"/>
    <mergeCell ref="X363:Y363"/>
    <mergeCell ref="B364:F364"/>
    <mergeCell ref="N364:O364"/>
    <mergeCell ref="P364:Q364"/>
    <mergeCell ref="R364:T364"/>
    <mergeCell ref="U364:V364"/>
    <mergeCell ref="X364:Y364"/>
    <mergeCell ref="B363:F363"/>
    <mergeCell ref="N363:O363"/>
    <mergeCell ref="P363:Q363"/>
    <mergeCell ref="R363:T363"/>
    <mergeCell ref="U363:V363"/>
    <mergeCell ref="X369:Y369"/>
    <mergeCell ref="B370:F370"/>
    <mergeCell ref="N370:O370"/>
    <mergeCell ref="P370:Q370"/>
    <mergeCell ref="R370:T370"/>
    <mergeCell ref="U370:V370"/>
    <mergeCell ref="X370:Y370"/>
    <mergeCell ref="B369:F369"/>
    <mergeCell ref="N369:O369"/>
    <mergeCell ref="P369:Q369"/>
    <mergeCell ref="R369:T369"/>
    <mergeCell ref="U369:V369"/>
    <mergeCell ref="X367:Y367"/>
    <mergeCell ref="B368:F368"/>
    <mergeCell ref="N368:O368"/>
    <mergeCell ref="P368:Q368"/>
    <mergeCell ref="R368:T368"/>
    <mergeCell ref="U368:V368"/>
    <mergeCell ref="X368:Y368"/>
    <mergeCell ref="B367:F367"/>
    <mergeCell ref="N367:O367"/>
    <mergeCell ref="P367:Q367"/>
    <mergeCell ref="R367:T367"/>
    <mergeCell ref="U367:V367"/>
    <mergeCell ref="X373:Y373"/>
    <mergeCell ref="B374:F374"/>
    <mergeCell ref="N374:O374"/>
    <mergeCell ref="P374:Q374"/>
    <mergeCell ref="R374:T374"/>
    <mergeCell ref="U374:V374"/>
    <mergeCell ref="X374:Y374"/>
    <mergeCell ref="B373:F373"/>
    <mergeCell ref="N373:O373"/>
    <mergeCell ref="P373:Q373"/>
    <mergeCell ref="R373:T373"/>
    <mergeCell ref="U373:V373"/>
    <mergeCell ref="X371:Y371"/>
    <mergeCell ref="B372:F372"/>
    <mergeCell ref="N372:O372"/>
    <mergeCell ref="P372:Q372"/>
    <mergeCell ref="R372:T372"/>
    <mergeCell ref="U372:V372"/>
    <mergeCell ref="X372:Y372"/>
    <mergeCell ref="B371:F371"/>
    <mergeCell ref="N371:O371"/>
    <mergeCell ref="P371:Q371"/>
    <mergeCell ref="R371:T371"/>
    <mergeCell ref="U371:V371"/>
    <mergeCell ref="X377:Y377"/>
    <mergeCell ref="B378:F378"/>
    <mergeCell ref="N378:O378"/>
    <mergeCell ref="P378:Q378"/>
    <mergeCell ref="R378:T378"/>
    <mergeCell ref="U378:V378"/>
    <mergeCell ref="X378:Y378"/>
    <mergeCell ref="B377:F377"/>
    <mergeCell ref="N377:O377"/>
    <mergeCell ref="P377:Q377"/>
    <mergeCell ref="R377:T377"/>
    <mergeCell ref="U377:V377"/>
    <mergeCell ref="X375:Y375"/>
    <mergeCell ref="B376:F376"/>
    <mergeCell ref="N376:O376"/>
    <mergeCell ref="P376:Q376"/>
    <mergeCell ref="R376:T376"/>
    <mergeCell ref="U376:V376"/>
    <mergeCell ref="X376:Y376"/>
    <mergeCell ref="B375:F375"/>
    <mergeCell ref="N375:O375"/>
    <mergeCell ref="P375:Q375"/>
    <mergeCell ref="R375:T375"/>
    <mergeCell ref="U375:V375"/>
    <mergeCell ref="X381:Y381"/>
    <mergeCell ref="B382:F382"/>
    <mergeCell ref="N382:O382"/>
    <mergeCell ref="P382:Q382"/>
    <mergeCell ref="R382:T382"/>
    <mergeCell ref="U382:V382"/>
    <mergeCell ref="X382:Y382"/>
    <mergeCell ref="B381:F381"/>
    <mergeCell ref="N381:O381"/>
    <mergeCell ref="P381:Q381"/>
    <mergeCell ref="R381:T381"/>
    <mergeCell ref="U381:V381"/>
    <mergeCell ref="X379:Y379"/>
    <mergeCell ref="B380:F380"/>
    <mergeCell ref="N380:O380"/>
    <mergeCell ref="P380:Q380"/>
    <mergeCell ref="R380:T380"/>
    <mergeCell ref="U380:V380"/>
    <mergeCell ref="X380:Y380"/>
    <mergeCell ref="B379:F379"/>
    <mergeCell ref="N379:O379"/>
    <mergeCell ref="P379:Q379"/>
    <mergeCell ref="R379:T379"/>
    <mergeCell ref="U379:V379"/>
    <mergeCell ref="X385:Y385"/>
    <mergeCell ref="B386:F386"/>
    <mergeCell ref="N386:O386"/>
    <mergeCell ref="P386:Q386"/>
    <mergeCell ref="R386:T386"/>
    <mergeCell ref="U386:V386"/>
    <mergeCell ref="X386:Y386"/>
    <mergeCell ref="B385:F385"/>
    <mergeCell ref="N385:O385"/>
    <mergeCell ref="P385:Q385"/>
    <mergeCell ref="R385:T385"/>
    <mergeCell ref="U385:V385"/>
    <mergeCell ref="X383:Y383"/>
    <mergeCell ref="B384:F384"/>
    <mergeCell ref="N384:O384"/>
    <mergeCell ref="P384:Q384"/>
    <mergeCell ref="R384:T384"/>
    <mergeCell ref="U384:V384"/>
    <mergeCell ref="X384:Y384"/>
    <mergeCell ref="B383:F383"/>
    <mergeCell ref="N383:O383"/>
    <mergeCell ref="P383:Q383"/>
    <mergeCell ref="R383:T383"/>
    <mergeCell ref="U383:V383"/>
    <mergeCell ref="X389:Y389"/>
    <mergeCell ref="B390:F390"/>
    <mergeCell ref="N390:O390"/>
    <mergeCell ref="P390:Q390"/>
    <mergeCell ref="R390:T390"/>
    <mergeCell ref="U390:V390"/>
    <mergeCell ref="X390:Y390"/>
    <mergeCell ref="B389:F389"/>
    <mergeCell ref="N389:O389"/>
    <mergeCell ref="P389:Q389"/>
    <mergeCell ref="R389:T389"/>
    <mergeCell ref="U389:V389"/>
    <mergeCell ref="X387:Y387"/>
    <mergeCell ref="B388:F388"/>
    <mergeCell ref="N388:O388"/>
    <mergeCell ref="P388:Q388"/>
    <mergeCell ref="R388:T388"/>
    <mergeCell ref="U388:V388"/>
    <mergeCell ref="X388:Y388"/>
    <mergeCell ref="B387:F387"/>
    <mergeCell ref="N387:O387"/>
    <mergeCell ref="P387:Q387"/>
    <mergeCell ref="R387:T387"/>
    <mergeCell ref="U387:V387"/>
    <mergeCell ref="X393:Y393"/>
    <mergeCell ref="B394:F394"/>
    <mergeCell ref="N394:O394"/>
    <mergeCell ref="P394:Q394"/>
    <mergeCell ref="R394:T394"/>
    <mergeCell ref="U394:V394"/>
    <mergeCell ref="X394:Y394"/>
    <mergeCell ref="B393:F393"/>
    <mergeCell ref="N393:O393"/>
    <mergeCell ref="P393:Q393"/>
    <mergeCell ref="R393:T393"/>
    <mergeCell ref="U393:V393"/>
    <mergeCell ref="X391:Y391"/>
    <mergeCell ref="B392:F392"/>
    <mergeCell ref="N392:O392"/>
    <mergeCell ref="P392:Q392"/>
    <mergeCell ref="R392:T392"/>
    <mergeCell ref="U392:V392"/>
    <mergeCell ref="X392:Y392"/>
    <mergeCell ref="B391:F391"/>
    <mergeCell ref="N391:O391"/>
    <mergeCell ref="P391:Q391"/>
    <mergeCell ref="R391:T391"/>
    <mergeCell ref="U391:V391"/>
    <mergeCell ref="X397:Y397"/>
    <mergeCell ref="B398:F398"/>
    <mergeCell ref="N398:O398"/>
    <mergeCell ref="P398:Q398"/>
    <mergeCell ref="R398:T398"/>
    <mergeCell ref="U398:V398"/>
    <mergeCell ref="X398:Y398"/>
    <mergeCell ref="B397:F397"/>
    <mergeCell ref="N397:O397"/>
    <mergeCell ref="P397:Q397"/>
    <mergeCell ref="R397:T397"/>
    <mergeCell ref="U397:V397"/>
    <mergeCell ref="X395:Y395"/>
    <mergeCell ref="B396:F396"/>
    <mergeCell ref="N396:O396"/>
    <mergeCell ref="P396:Q396"/>
    <mergeCell ref="R396:T396"/>
    <mergeCell ref="U396:V396"/>
    <mergeCell ref="X396:Y396"/>
    <mergeCell ref="B395:F395"/>
    <mergeCell ref="N395:O395"/>
    <mergeCell ref="P395:Q395"/>
    <mergeCell ref="R395:T395"/>
    <mergeCell ref="U395:V395"/>
    <mergeCell ref="X401:Y401"/>
    <mergeCell ref="B402:F402"/>
    <mergeCell ref="N402:O402"/>
    <mergeCell ref="P402:Q402"/>
    <mergeCell ref="R402:T402"/>
    <mergeCell ref="U402:V402"/>
    <mergeCell ref="X402:Y402"/>
    <mergeCell ref="B401:F401"/>
    <mergeCell ref="N401:O401"/>
    <mergeCell ref="P401:Q401"/>
    <mergeCell ref="R401:T401"/>
    <mergeCell ref="U401:V401"/>
    <mergeCell ref="X399:Y399"/>
    <mergeCell ref="B400:F400"/>
    <mergeCell ref="N400:O400"/>
    <mergeCell ref="P400:Q400"/>
    <mergeCell ref="R400:T400"/>
    <mergeCell ref="U400:V400"/>
    <mergeCell ref="X400:Y400"/>
    <mergeCell ref="B399:F399"/>
    <mergeCell ref="N399:O399"/>
    <mergeCell ref="P399:Q399"/>
    <mergeCell ref="R399:T399"/>
    <mergeCell ref="U399:V399"/>
    <mergeCell ref="X405:Y405"/>
    <mergeCell ref="B406:F406"/>
    <mergeCell ref="N406:O406"/>
    <mergeCell ref="P406:Q406"/>
    <mergeCell ref="R406:T406"/>
    <mergeCell ref="U406:V406"/>
    <mergeCell ref="X406:Y406"/>
    <mergeCell ref="B405:F405"/>
    <mergeCell ref="N405:O405"/>
    <mergeCell ref="P405:Q405"/>
    <mergeCell ref="R405:T405"/>
    <mergeCell ref="U405:V405"/>
    <mergeCell ref="X403:Y403"/>
    <mergeCell ref="B404:F404"/>
    <mergeCell ref="N404:O404"/>
    <mergeCell ref="P404:Q404"/>
    <mergeCell ref="R404:T404"/>
    <mergeCell ref="U404:V404"/>
    <mergeCell ref="X404:Y404"/>
    <mergeCell ref="B403:F403"/>
    <mergeCell ref="N403:O403"/>
    <mergeCell ref="P403:Q403"/>
    <mergeCell ref="R403:T403"/>
    <mergeCell ref="U403:V403"/>
    <mergeCell ref="X409:Y409"/>
    <mergeCell ref="B410:F410"/>
    <mergeCell ref="N410:O410"/>
    <mergeCell ref="P410:Q410"/>
    <mergeCell ref="R410:T410"/>
    <mergeCell ref="U410:V410"/>
    <mergeCell ref="X410:Y410"/>
    <mergeCell ref="B409:F409"/>
    <mergeCell ref="N409:O409"/>
    <mergeCell ref="P409:Q409"/>
    <mergeCell ref="R409:T409"/>
    <mergeCell ref="U409:V409"/>
    <mergeCell ref="X407:Y407"/>
    <mergeCell ref="B408:F408"/>
    <mergeCell ref="N408:O408"/>
    <mergeCell ref="P408:Q408"/>
    <mergeCell ref="R408:T408"/>
    <mergeCell ref="U408:V408"/>
    <mergeCell ref="X408:Y408"/>
    <mergeCell ref="B407:F407"/>
    <mergeCell ref="N407:O407"/>
    <mergeCell ref="P407:Q407"/>
    <mergeCell ref="R407:T407"/>
    <mergeCell ref="U407:V407"/>
    <mergeCell ref="X413:Y413"/>
    <mergeCell ref="B414:F414"/>
    <mergeCell ref="N414:O414"/>
    <mergeCell ref="P414:Q414"/>
    <mergeCell ref="R414:T414"/>
    <mergeCell ref="U414:V414"/>
    <mergeCell ref="X414:Y414"/>
    <mergeCell ref="B413:F413"/>
    <mergeCell ref="N413:O413"/>
    <mergeCell ref="P413:Q413"/>
    <mergeCell ref="R413:T413"/>
    <mergeCell ref="U413:V413"/>
    <mergeCell ref="X411:Y411"/>
    <mergeCell ref="B412:F412"/>
    <mergeCell ref="N412:O412"/>
    <mergeCell ref="P412:Q412"/>
    <mergeCell ref="R412:T412"/>
    <mergeCell ref="U412:V412"/>
    <mergeCell ref="X412:Y412"/>
    <mergeCell ref="B411:F411"/>
    <mergeCell ref="N411:O411"/>
    <mergeCell ref="P411:Q411"/>
    <mergeCell ref="R411:T411"/>
    <mergeCell ref="U411:V411"/>
    <mergeCell ref="X417:Y417"/>
    <mergeCell ref="B418:F418"/>
    <mergeCell ref="N418:O418"/>
    <mergeCell ref="P418:Q418"/>
    <mergeCell ref="R418:T418"/>
    <mergeCell ref="U418:V418"/>
    <mergeCell ref="X418:Y418"/>
    <mergeCell ref="B417:F417"/>
    <mergeCell ref="N417:O417"/>
    <mergeCell ref="P417:Q417"/>
    <mergeCell ref="R417:T417"/>
    <mergeCell ref="U417:V417"/>
    <mergeCell ref="X415:Y415"/>
    <mergeCell ref="B416:F416"/>
    <mergeCell ref="N416:O416"/>
    <mergeCell ref="P416:Q416"/>
    <mergeCell ref="R416:T416"/>
    <mergeCell ref="U416:V416"/>
    <mergeCell ref="X416:Y416"/>
    <mergeCell ref="B415:F415"/>
    <mergeCell ref="N415:O415"/>
    <mergeCell ref="P415:Q415"/>
    <mergeCell ref="R415:T415"/>
    <mergeCell ref="U415:V415"/>
    <mergeCell ref="X421:Y421"/>
    <mergeCell ref="B422:F422"/>
    <mergeCell ref="N422:O422"/>
    <mergeCell ref="P422:Q422"/>
    <mergeCell ref="R422:T422"/>
    <mergeCell ref="U422:V422"/>
    <mergeCell ref="X422:Y422"/>
    <mergeCell ref="B421:F421"/>
    <mergeCell ref="N421:O421"/>
    <mergeCell ref="P421:Q421"/>
    <mergeCell ref="R421:T421"/>
    <mergeCell ref="U421:V421"/>
    <mergeCell ref="X419:Y419"/>
    <mergeCell ref="B420:F420"/>
    <mergeCell ref="N420:O420"/>
    <mergeCell ref="P420:Q420"/>
    <mergeCell ref="R420:T420"/>
    <mergeCell ref="U420:V420"/>
    <mergeCell ref="X420:Y420"/>
    <mergeCell ref="B419:F419"/>
    <mergeCell ref="N419:O419"/>
    <mergeCell ref="P419:Q419"/>
    <mergeCell ref="R419:T419"/>
    <mergeCell ref="U419:V419"/>
    <mergeCell ref="X425:Y425"/>
    <mergeCell ref="B426:F426"/>
    <mergeCell ref="N426:O426"/>
    <mergeCell ref="P426:Q426"/>
    <mergeCell ref="R426:T426"/>
    <mergeCell ref="U426:V426"/>
    <mergeCell ref="X426:Y426"/>
    <mergeCell ref="B425:F425"/>
    <mergeCell ref="N425:O425"/>
    <mergeCell ref="P425:Q425"/>
    <mergeCell ref="R425:T425"/>
    <mergeCell ref="U425:V425"/>
    <mergeCell ref="X423:Y423"/>
    <mergeCell ref="B424:F424"/>
    <mergeCell ref="N424:O424"/>
    <mergeCell ref="P424:Q424"/>
    <mergeCell ref="R424:T424"/>
    <mergeCell ref="U424:V424"/>
    <mergeCell ref="X424:Y424"/>
    <mergeCell ref="B423:F423"/>
    <mergeCell ref="N423:O423"/>
    <mergeCell ref="P423:Q423"/>
    <mergeCell ref="R423:T423"/>
    <mergeCell ref="U423:V423"/>
    <mergeCell ref="X429:Y429"/>
    <mergeCell ref="B430:F430"/>
    <mergeCell ref="N430:O430"/>
    <mergeCell ref="P430:Q430"/>
    <mergeCell ref="R430:T430"/>
    <mergeCell ref="U430:V430"/>
    <mergeCell ref="X430:Y430"/>
    <mergeCell ref="B429:F429"/>
    <mergeCell ref="N429:O429"/>
    <mergeCell ref="P429:Q429"/>
    <mergeCell ref="R429:T429"/>
    <mergeCell ref="U429:V429"/>
    <mergeCell ref="X427:Y427"/>
    <mergeCell ref="B428:F428"/>
    <mergeCell ref="N428:O428"/>
    <mergeCell ref="P428:Q428"/>
    <mergeCell ref="R428:T428"/>
    <mergeCell ref="U428:V428"/>
    <mergeCell ref="X428:Y428"/>
    <mergeCell ref="B427:F427"/>
    <mergeCell ref="N427:O427"/>
    <mergeCell ref="P427:Q427"/>
    <mergeCell ref="R427:T427"/>
    <mergeCell ref="U427:V427"/>
    <mergeCell ref="X433:Y433"/>
    <mergeCell ref="B434:F434"/>
    <mergeCell ref="N434:O434"/>
    <mergeCell ref="P434:Q434"/>
    <mergeCell ref="R434:T434"/>
    <mergeCell ref="U434:V434"/>
    <mergeCell ref="X434:Y434"/>
    <mergeCell ref="B433:F433"/>
    <mergeCell ref="N433:O433"/>
    <mergeCell ref="P433:Q433"/>
    <mergeCell ref="R433:T433"/>
    <mergeCell ref="U433:V433"/>
    <mergeCell ref="X431:Y431"/>
    <mergeCell ref="B432:F432"/>
    <mergeCell ref="N432:O432"/>
    <mergeCell ref="P432:Q432"/>
    <mergeCell ref="R432:T432"/>
    <mergeCell ref="U432:V432"/>
    <mergeCell ref="X432:Y432"/>
    <mergeCell ref="B431:F431"/>
    <mergeCell ref="N431:O431"/>
    <mergeCell ref="P431:Q431"/>
    <mergeCell ref="R431:T431"/>
    <mergeCell ref="U431:V431"/>
    <mergeCell ref="X437:Y437"/>
    <mergeCell ref="B438:F438"/>
    <mergeCell ref="N438:O438"/>
    <mergeCell ref="P438:Q438"/>
    <mergeCell ref="R438:T438"/>
    <mergeCell ref="U438:V438"/>
    <mergeCell ref="X438:Y438"/>
    <mergeCell ref="B437:F437"/>
    <mergeCell ref="N437:O437"/>
    <mergeCell ref="P437:Q437"/>
    <mergeCell ref="R437:T437"/>
    <mergeCell ref="U437:V437"/>
    <mergeCell ref="X435:Y435"/>
    <mergeCell ref="B436:F436"/>
    <mergeCell ref="N436:O436"/>
    <mergeCell ref="P436:Q436"/>
    <mergeCell ref="R436:T436"/>
    <mergeCell ref="U436:V436"/>
    <mergeCell ref="X436:Y436"/>
    <mergeCell ref="B435:F435"/>
    <mergeCell ref="N435:O435"/>
    <mergeCell ref="P435:Q435"/>
    <mergeCell ref="R435:T435"/>
    <mergeCell ref="U435:V435"/>
    <mergeCell ref="X441:Y441"/>
    <mergeCell ref="B442:F442"/>
    <mergeCell ref="N442:O442"/>
    <mergeCell ref="P442:Q442"/>
    <mergeCell ref="R442:T442"/>
    <mergeCell ref="U442:V442"/>
    <mergeCell ref="X442:Y442"/>
    <mergeCell ref="B441:F441"/>
    <mergeCell ref="N441:O441"/>
    <mergeCell ref="P441:Q441"/>
    <mergeCell ref="R441:T441"/>
    <mergeCell ref="U441:V441"/>
    <mergeCell ref="X439:Y439"/>
    <mergeCell ref="B440:F440"/>
    <mergeCell ref="N440:O440"/>
    <mergeCell ref="P440:Q440"/>
    <mergeCell ref="R440:T440"/>
    <mergeCell ref="U440:V440"/>
    <mergeCell ref="X440:Y440"/>
    <mergeCell ref="B439:F439"/>
    <mergeCell ref="N439:O439"/>
    <mergeCell ref="P439:Q439"/>
    <mergeCell ref="R439:T439"/>
    <mergeCell ref="U439:V439"/>
    <mergeCell ref="X445:Y445"/>
    <mergeCell ref="B446:F446"/>
    <mergeCell ref="N446:O446"/>
    <mergeCell ref="P446:Q446"/>
    <mergeCell ref="R446:T446"/>
    <mergeCell ref="U446:V446"/>
    <mergeCell ref="X446:Y446"/>
    <mergeCell ref="B445:F445"/>
    <mergeCell ref="N445:O445"/>
    <mergeCell ref="P445:Q445"/>
    <mergeCell ref="R445:T445"/>
    <mergeCell ref="U445:V445"/>
    <mergeCell ref="X443:Y443"/>
    <mergeCell ref="B444:F444"/>
    <mergeCell ref="N444:O444"/>
    <mergeCell ref="P444:Q444"/>
    <mergeCell ref="R444:T444"/>
    <mergeCell ref="U444:V444"/>
    <mergeCell ref="X444:Y444"/>
    <mergeCell ref="B443:F443"/>
    <mergeCell ref="N443:O443"/>
    <mergeCell ref="P443:Q443"/>
    <mergeCell ref="R443:T443"/>
    <mergeCell ref="U443:V443"/>
    <mergeCell ref="X449:Y449"/>
    <mergeCell ref="B450:F450"/>
    <mergeCell ref="N450:O450"/>
    <mergeCell ref="P450:Q450"/>
    <mergeCell ref="R450:T450"/>
    <mergeCell ref="U450:V450"/>
    <mergeCell ref="X450:Y450"/>
    <mergeCell ref="B449:F449"/>
    <mergeCell ref="N449:O449"/>
    <mergeCell ref="P449:Q449"/>
    <mergeCell ref="R449:T449"/>
    <mergeCell ref="U449:V449"/>
    <mergeCell ref="X447:Y447"/>
    <mergeCell ref="B448:F448"/>
    <mergeCell ref="N448:O448"/>
    <mergeCell ref="P448:Q448"/>
    <mergeCell ref="R448:T448"/>
    <mergeCell ref="U448:V448"/>
    <mergeCell ref="X448:Y448"/>
    <mergeCell ref="B447:F447"/>
    <mergeCell ref="N447:O447"/>
    <mergeCell ref="P447:Q447"/>
    <mergeCell ref="R447:T447"/>
    <mergeCell ref="U447:V447"/>
    <mergeCell ref="X453:Y453"/>
    <mergeCell ref="B454:F454"/>
    <mergeCell ref="N454:O454"/>
    <mergeCell ref="P454:Q454"/>
    <mergeCell ref="R454:T454"/>
    <mergeCell ref="U454:V454"/>
    <mergeCell ref="X454:Y454"/>
    <mergeCell ref="B453:F453"/>
    <mergeCell ref="N453:O453"/>
    <mergeCell ref="P453:Q453"/>
    <mergeCell ref="R453:T453"/>
    <mergeCell ref="U453:V453"/>
    <mergeCell ref="X451:Y451"/>
    <mergeCell ref="B452:F452"/>
    <mergeCell ref="N452:O452"/>
    <mergeCell ref="P452:Q452"/>
    <mergeCell ref="R452:T452"/>
    <mergeCell ref="U452:V452"/>
    <mergeCell ref="X452:Y452"/>
    <mergeCell ref="B451:F451"/>
    <mergeCell ref="N451:O451"/>
    <mergeCell ref="P451:Q451"/>
    <mergeCell ref="R451:T451"/>
    <mergeCell ref="U451:V451"/>
    <mergeCell ref="X457:Y457"/>
    <mergeCell ref="B458:F458"/>
    <mergeCell ref="N458:O458"/>
    <mergeCell ref="P458:Q458"/>
    <mergeCell ref="R458:T458"/>
    <mergeCell ref="U458:V458"/>
    <mergeCell ref="X458:Y458"/>
    <mergeCell ref="B457:F457"/>
    <mergeCell ref="N457:O457"/>
    <mergeCell ref="P457:Q457"/>
    <mergeCell ref="R457:T457"/>
    <mergeCell ref="U457:V457"/>
    <mergeCell ref="X455:Y455"/>
    <mergeCell ref="B456:F456"/>
    <mergeCell ref="N456:O456"/>
    <mergeCell ref="P456:Q456"/>
    <mergeCell ref="R456:T456"/>
    <mergeCell ref="U456:V456"/>
    <mergeCell ref="X456:Y456"/>
    <mergeCell ref="B455:F455"/>
    <mergeCell ref="N455:O455"/>
    <mergeCell ref="P455:Q455"/>
    <mergeCell ref="R455:T455"/>
    <mergeCell ref="U455:V455"/>
    <mergeCell ref="X461:Y461"/>
    <mergeCell ref="B462:F462"/>
    <mergeCell ref="N462:O462"/>
    <mergeCell ref="P462:Q462"/>
    <mergeCell ref="R462:T462"/>
    <mergeCell ref="U462:V462"/>
    <mergeCell ref="X462:Y462"/>
    <mergeCell ref="B461:F461"/>
    <mergeCell ref="N461:O461"/>
    <mergeCell ref="P461:Q461"/>
    <mergeCell ref="R461:T461"/>
    <mergeCell ref="U461:V461"/>
    <mergeCell ref="X459:Y459"/>
    <mergeCell ref="B460:F460"/>
    <mergeCell ref="N460:O460"/>
    <mergeCell ref="P460:Q460"/>
    <mergeCell ref="R460:T460"/>
    <mergeCell ref="U460:V460"/>
    <mergeCell ref="X460:Y460"/>
    <mergeCell ref="B459:F459"/>
    <mergeCell ref="N459:O459"/>
    <mergeCell ref="P459:Q459"/>
    <mergeCell ref="R459:T459"/>
    <mergeCell ref="U459:V459"/>
    <mergeCell ref="X465:Y465"/>
    <mergeCell ref="B466:F466"/>
    <mergeCell ref="N466:O466"/>
    <mergeCell ref="P466:Q466"/>
    <mergeCell ref="R466:T466"/>
    <mergeCell ref="U466:V466"/>
    <mergeCell ref="X466:Y466"/>
    <mergeCell ref="B465:F465"/>
    <mergeCell ref="N465:O465"/>
    <mergeCell ref="P465:Q465"/>
    <mergeCell ref="R465:T465"/>
    <mergeCell ref="U465:V465"/>
    <mergeCell ref="X463:Y463"/>
    <mergeCell ref="B464:F464"/>
    <mergeCell ref="N464:O464"/>
    <mergeCell ref="P464:Q464"/>
    <mergeCell ref="R464:T464"/>
    <mergeCell ref="U464:V464"/>
    <mergeCell ref="X464:Y464"/>
    <mergeCell ref="B463:F463"/>
    <mergeCell ref="N463:O463"/>
    <mergeCell ref="P463:Q463"/>
    <mergeCell ref="R463:T463"/>
    <mergeCell ref="U463:V463"/>
    <mergeCell ref="X469:Y469"/>
    <mergeCell ref="B470:F470"/>
    <mergeCell ref="N470:O470"/>
    <mergeCell ref="P470:Q470"/>
    <mergeCell ref="R470:T470"/>
    <mergeCell ref="U470:V470"/>
    <mergeCell ref="X470:Y470"/>
    <mergeCell ref="B469:F469"/>
    <mergeCell ref="N469:O469"/>
    <mergeCell ref="P469:Q469"/>
    <mergeCell ref="R469:T469"/>
    <mergeCell ref="U469:V469"/>
    <mergeCell ref="X467:Y467"/>
    <mergeCell ref="B468:F468"/>
    <mergeCell ref="N468:O468"/>
    <mergeCell ref="P468:Q468"/>
    <mergeCell ref="R468:T468"/>
    <mergeCell ref="U468:V468"/>
    <mergeCell ref="X468:Y468"/>
    <mergeCell ref="B467:F467"/>
    <mergeCell ref="N467:O467"/>
    <mergeCell ref="P467:Q467"/>
    <mergeCell ref="R467:T467"/>
    <mergeCell ref="U467:V467"/>
    <mergeCell ref="X473:Y473"/>
    <mergeCell ref="B474:F474"/>
    <mergeCell ref="N474:O474"/>
    <mergeCell ref="P474:Q474"/>
    <mergeCell ref="R474:T474"/>
    <mergeCell ref="U474:V474"/>
    <mergeCell ref="X474:Y474"/>
    <mergeCell ref="B473:F473"/>
    <mergeCell ref="N473:O473"/>
    <mergeCell ref="P473:Q473"/>
    <mergeCell ref="R473:T473"/>
    <mergeCell ref="U473:V473"/>
    <mergeCell ref="X471:Y471"/>
    <mergeCell ref="B472:F472"/>
    <mergeCell ref="N472:O472"/>
    <mergeCell ref="P472:Q472"/>
    <mergeCell ref="R472:T472"/>
    <mergeCell ref="U472:V472"/>
    <mergeCell ref="X472:Y472"/>
    <mergeCell ref="B471:F471"/>
    <mergeCell ref="N471:O471"/>
    <mergeCell ref="P471:Q471"/>
    <mergeCell ref="R471:T471"/>
    <mergeCell ref="U471:V471"/>
    <mergeCell ref="X477:Y477"/>
    <mergeCell ref="B478:F478"/>
    <mergeCell ref="N478:O478"/>
    <mergeCell ref="P478:Q478"/>
    <mergeCell ref="R478:T478"/>
    <mergeCell ref="U478:V478"/>
    <mergeCell ref="X478:Y478"/>
    <mergeCell ref="B477:F477"/>
    <mergeCell ref="N477:O477"/>
    <mergeCell ref="P477:Q477"/>
    <mergeCell ref="R477:T477"/>
    <mergeCell ref="U477:V477"/>
    <mergeCell ref="X475:Y475"/>
    <mergeCell ref="B476:F476"/>
    <mergeCell ref="N476:O476"/>
    <mergeCell ref="P476:Q476"/>
    <mergeCell ref="R476:T476"/>
    <mergeCell ref="U476:V476"/>
    <mergeCell ref="X476:Y476"/>
    <mergeCell ref="B475:F475"/>
    <mergeCell ref="N475:O475"/>
    <mergeCell ref="P475:Q475"/>
    <mergeCell ref="R475:T475"/>
    <mergeCell ref="U475:V475"/>
    <mergeCell ref="X481:Y481"/>
    <mergeCell ref="B482:F482"/>
    <mergeCell ref="N482:O482"/>
    <mergeCell ref="P482:Q482"/>
    <mergeCell ref="R482:T482"/>
    <mergeCell ref="U482:V482"/>
    <mergeCell ref="X482:Y482"/>
    <mergeCell ref="B481:F481"/>
    <mergeCell ref="N481:O481"/>
    <mergeCell ref="P481:Q481"/>
    <mergeCell ref="R481:T481"/>
    <mergeCell ref="U481:V481"/>
    <mergeCell ref="X479:Y479"/>
    <mergeCell ref="B480:F480"/>
    <mergeCell ref="N480:O480"/>
    <mergeCell ref="P480:Q480"/>
    <mergeCell ref="R480:T480"/>
    <mergeCell ref="U480:V480"/>
    <mergeCell ref="X480:Y480"/>
    <mergeCell ref="B479:F479"/>
    <mergeCell ref="N479:O479"/>
    <mergeCell ref="P479:Q479"/>
    <mergeCell ref="R479:T479"/>
    <mergeCell ref="U479:V479"/>
    <mergeCell ref="X485:Y485"/>
    <mergeCell ref="B486:F486"/>
    <mergeCell ref="N486:O486"/>
    <mergeCell ref="P486:Q486"/>
    <mergeCell ref="R486:T486"/>
    <mergeCell ref="U486:V486"/>
    <mergeCell ref="X486:Y486"/>
    <mergeCell ref="B485:F485"/>
    <mergeCell ref="N485:O485"/>
    <mergeCell ref="P485:Q485"/>
    <mergeCell ref="R485:T485"/>
    <mergeCell ref="U485:V485"/>
    <mergeCell ref="X483:Y483"/>
    <mergeCell ref="B484:F484"/>
    <mergeCell ref="N484:O484"/>
    <mergeCell ref="P484:Q484"/>
    <mergeCell ref="R484:T484"/>
    <mergeCell ref="U484:V484"/>
    <mergeCell ref="X484:Y484"/>
    <mergeCell ref="B483:F483"/>
    <mergeCell ref="N483:O483"/>
    <mergeCell ref="P483:Q483"/>
    <mergeCell ref="R483:T483"/>
    <mergeCell ref="U483:V483"/>
    <mergeCell ref="X489:Y489"/>
    <mergeCell ref="B490:F490"/>
    <mergeCell ref="N490:O490"/>
    <mergeCell ref="P490:Q490"/>
    <mergeCell ref="R490:T490"/>
    <mergeCell ref="U490:V490"/>
    <mergeCell ref="X490:Y490"/>
    <mergeCell ref="B489:F489"/>
    <mergeCell ref="N489:O489"/>
    <mergeCell ref="P489:Q489"/>
    <mergeCell ref="R489:T489"/>
    <mergeCell ref="U489:V489"/>
    <mergeCell ref="X487:Y487"/>
    <mergeCell ref="B488:F488"/>
    <mergeCell ref="N488:O488"/>
    <mergeCell ref="P488:Q488"/>
    <mergeCell ref="R488:T488"/>
    <mergeCell ref="U488:V488"/>
    <mergeCell ref="X488:Y488"/>
    <mergeCell ref="B487:F487"/>
    <mergeCell ref="N487:O487"/>
    <mergeCell ref="P487:Q487"/>
    <mergeCell ref="R487:T487"/>
    <mergeCell ref="U487:V487"/>
    <mergeCell ref="X493:Y493"/>
    <mergeCell ref="B494:F494"/>
    <mergeCell ref="N494:O494"/>
    <mergeCell ref="P494:Q494"/>
    <mergeCell ref="R494:T494"/>
    <mergeCell ref="U494:V494"/>
    <mergeCell ref="X494:Y494"/>
    <mergeCell ref="B493:F493"/>
    <mergeCell ref="N493:O493"/>
    <mergeCell ref="P493:Q493"/>
    <mergeCell ref="R493:T493"/>
    <mergeCell ref="U493:V493"/>
    <mergeCell ref="X491:Y491"/>
    <mergeCell ref="B492:F492"/>
    <mergeCell ref="N492:O492"/>
    <mergeCell ref="P492:Q492"/>
    <mergeCell ref="R492:T492"/>
    <mergeCell ref="U492:V492"/>
    <mergeCell ref="X492:Y492"/>
    <mergeCell ref="B491:F491"/>
    <mergeCell ref="N491:O491"/>
    <mergeCell ref="P491:Q491"/>
    <mergeCell ref="R491:T491"/>
    <mergeCell ref="U491:V491"/>
    <mergeCell ref="X497:Y497"/>
    <mergeCell ref="B498:F498"/>
    <mergeCell ref="N498:O498"/>
    <mergeCell ref="P498:Q498"/>
    <mergeCell ref="R498:T498"/>
    <mergeCell ref="U498:V498"/>
    <mergeCell ref="X498:Y498"/>
    <mergeCell ref="B497:F497"/>
    <mergeCell ref="N497:O497"/>
    <mergeCell ref="P497:Q497"/>
    <mergeCell ref="R497:T497"/>
    <mergeCell ref="U497:V497"/>
    <mergeCell ref="X495:Y495"/>
    <mergeCell ref="B496:F496"/>
    <mergeCell ref="N496:O496"/>
    <mergeCell ref="P496:Q496"/>
    <mergeCell ref="R496:T496"/>
    <mergeCell ref="U496:V496"/>
    <mergeCell ref="X496:Y496"/>
    <mergeCell ref="B495:F495"/>
    <mergeCell ref="N495:O495"/>
    <mergeCell ref="P495:Q495"/>
    <mergeCell ref="R495:T495"/>
    <mergeCell ref="U495:V495"/>
    <mergeCell ref="X501:Y501"/>
    <mergeCell ref="B502:F502"/>
    <mergeCell ref="N502:O502"/>
    <mergeCell ref="P502:Q502"/>
    <mergeCell ref="R502:T502"/>
    <mergeCell ref="U502:V502"/>
    <mergeCell ref="X502:Y502"/>
    <mergeCell ref="B501:F501"/>
    <mergeCell ref="N501:O501"/>
    <mergeCell ref="P501:Q501"/>
    <mergeCell ref="R501:T501"/>
    <mergeCell ref="U501:V501"/>
    <mergeCell ref="X499:Y499"/>
    <mergeCell ref="B500:F500"/>
    <mergeCell ref="N500:O500"/>
    <mergeCell ref="P500:Q500"/>
    <mergeCell ref="R500:T500"/>
    <mergeCell ref="U500:V500"/>
    <mergeCell ref="X500:Y500"/>
    <mergeCell ref="B499:F499"/>
    <mergeCell ref="N499:O499"/>
    <mergeCell ref="P499:Q499"/>
    <mergeCell ref="R499:T499"/>
    <mergeCell ref="U499:V499"/>
    <mergeCell ref="X505:Y505"/>
    <mergeCell ref="B506:F506"/>
    <mergeCell ref="N506:O506"/>
    <mergeCell ref="P506:Q506"/>
    <mergeCell ref="R506:T506"/>
    <mergeCell ref="U506:V506"/>
    <mergeCell ref="X506:Y506"/>
    <mergeCell ref="B505:F505"/>
    <mergeCell ref="N505:O505"/>
    <mergeCell ref="P505:Q505"/>
    <mergeCell ref="R505:T505"/>
    <mergeCell ref="U505:V505"/>
    <mergeCell ref="X503:Y503"/>
    <mergeCell ref="B504:F504"/>
    <mergeCell ref="N504:O504"/>
    <mergeCell ref="P504:Q504"/>
    <mergeCell ref="R504:T504"/>
    <mergeCell ref="U504:V504"/>
    <mergeCell ref="X504:Y504"/>
    <mergeCell ref="B503:F503"/>
    <mergeCell ref="N503:O503"/>
    <mergeCell ref="P503:Q503"/>
    <mergeCell ref="R503:T503"/>
    <mergeCell ref="U503:V503"/>
    <mergeCell ref="X509:Y509"/>
    <mergeCell ref="B510:F510"/>
    <mergeCell ref="N510:O510"/>
    <mergeCell ref="P510:Q510"/>
    <mergeCell ref="R510:T510"/>
    <mergeCell ref="U510:V510"/>
    <mergeCell ref="X510:Y510"/>
    <mergeCell ref="B509:F509"/>
    <mergeCell ref="N509:O509"/>
    <mergeCell ref="P509:Q509"/>
    <mergeCell ref="R509:T509"/>
    <mergeCell ref="U509:V509"/>
    <mergeCell ref="X507:Y507"/>
    <mergeCell ref="B508:F508"/>
    <mergeCell ref="N508:O508"/>
    <mergeCell ref="P508:Q508"/>
    <mergeCell ref="R508:T508"/>
    <mergeCell ref="U508:V508"/>
    <mergeCell ref="X508:Y508"/>
    <mergeCell ref="B507:F507"/>
    <mergeCell ref="N507:O507"/>
    <mergeCell ref="P507:Q507"/>
    <mergeCell ref="R507:T507"/>
    <mergeCell ref="U507:V507"/>
    <mergeCell ref="X513:Y513"/>
    <mergeCell ref="B514:F514"/>
    <mergeCell ref="N514:O514"/>
    <mergeCell ref="P514:Q514"/>
    <mergeCell ref="R514:T514"/>
    <mergeCell ref="U514:V514"/>
    <mergeCell ref="X514:Y514"/>
    <mergeCell ref="B513:F513"/>
    <mergeCell ref="N513:O513"/>
    <mergeCell ref="P513:Q513"/>
    <mergeCell ref="R513:T513"/>
    <mergeCell ref="U513:V513"/>
    <mergeCell ref="X511:Y511"/>
    <mergeCell ref="B512:F512"/>
    <mergeCell ref="N512:O512"/>
    <mergeCell ref="P512:Q512"/>
    <mergeCell ref="R512:T512"/>
    <mergeCell ref="U512:V512"/>
    <mergeCell ref="X512:Y512"/>
    <mergeCell ref="B511:F511"/>
    <mergeCell ref="N511:O511"/>
    <mergeCell ref="P511:Q511"/>
    <mergeCell ref="R511:T511"/>
    <mergeCell ref="U511:V511"/>
    <mergeCell ref="X517:Y517"/>
    <mergeCell ref="B518:F518"/>
    <mergeCell ref="N518:O518"/>
    <mergeCell ref="P518:Q518"/>
    <mergeCell ref="R518:T518"/>
    <mergeCell ref="U518:V518"/>
    <mergeCell ref="X518:Y518"/>
    <mergeCell ref="B517:F517"/>
    <mergeCell ref="N517:O517"/>
    <mergeCell ref="P517:Q517"/>
    <mergeCell ref="R517:T517"/>
    <mergeCell ref="U517:V517"/>
    <mergeCell ref="X515:Y515"/>
    <mergeCell ref="B516:F516"/>
    <mergeCell ref="N516:O516"/>
    <mergeCell ref="P516:Q516"/>
    <mergeCell ref="R516:T516"/>
    <mergeCell ref="U516:V516"/>
    <mergeCell ref="X516:Y516"/>
    <mergeCell ref="B515:F515"/>
    <mergeCell ref="N515:O515"/>
    <mergeCell ref="P515:Q515"/>
    <mergeCell ref="R515:T515"/>
    <mergeCell ref="U515:V515"/>
    <mergeCell ref="X521:Y521"/>
    <mergeCell ref="B522:F522"/>
    <mergeCell ref="N522:O522"/>
    <mergeCell ref="P522:Q522"/>
    <mergeCell ref="R522:T522"/>
    <mergeCell ref="U522:V522"/>
    <mergeCell ref="X522:Y522"/>
    <mergeCell ref="B521:F521"/>
    <mergeCell ref="N521:O521"/>
    <mergeCell ref="P521:Q521"/>
    <mergeCell ref="R521:T521"/>
    <mergeCell ref="U521:V521"/>
    <mergeCell ref="X519:Y519"/>
    <mergeCell ref="B520:F520"/>
    <mergeCell ref="N520:O520"/>
    <mergeCell ref="P520:Q520"/>
    <mergeCell ref="R520:T520"/>
    <mergeCell ref="U520:V520"/>
    <mergeCell ref="X520:Y520"/>
    <mergeCell ref="B519:F519"/>
    <mergeCell ref="N519:O519"/>
    <mergeCell ref="P519:Q519"/>
    <mergeCell ref="R519:T519"/>
    <mergeCell ref="U519:V519"/>
    <mergeCell ref="X525:Y525"/>
    <mergeCell ref="B526:F526"/>
    <mergeCell ref="N526:O526"/>
    <mergeCell ref="P526:Q526"/>
    <mergeCell ref="R526:T526"/>
    <mergeCell ref="U526:V526"/>
    <mergeCell ref="X526:Y526"/>
    <mergeCell ref="B525:F525"/>
    <mergeCell ref="N525:O525"/>
    <mergeCell ref="P525:Q525"/>
    <mergeCell ref="R525:T525"/>
    <mergeCell ref="U525:V525"/>
    <mergeCell ref="X523:Y523"/>
    <mergeCell ref="B524:F524"/>
    <mergeCell ref="N524:O524"/>
    <mergeCell ref="P524:Q524"/>
    <mergeCell ref="R524:T524"/>
    <mergeCell ref="U524:V524"/>
    <mergeCell ref="X524:Y524"/>
    <mergeCell ref="B523:F523"/>
    <mergeCell ref="N523:O523"/>
    <mergeCell ref="P523:Q523"/>
    <mergeCell ref="R523:T523"/>
    <mergeCell ref="U523:V523"/>
    <mergeCell ref="X529:Y529"/>
    <mergeCell ref="B530:F530"/>
    <mergeCell ref="N530:O530"/>
    <mergeCell ref="P530:Q530"/>
    <mergeCell ref="R530:T530"/>
    <mergeCell ref="U530:V530"/>
    <mergeCell ref="X530:Y530"/>
    <mergeCell ref="B529:F529"/>
    <mergeCell ref="N529:O529"/>
    <mergeCell ref="P529:Q529"/>
    <mergeCell ref="R529:T529"/>
    <mergeCell ref="U529:V529"/>
    <mergeCell ref="X527:Y527"/>
    <mergeCell ref="B528:F528"/>
    <mergeCell ref="N528:O528"/>
    <mergeCell ref="P528:Q528"/>
    <mergeCell ref="R528:T528"/>
    <mergeCell ref="U528:V528"/>
    <mergeCell ref="X528:Y528"/>
    <mergeCell ref="B527:F527"/>
    <mergeCell ref="N527:O527"/>
    <mergeCell ref="P527:Q527"/>
    <mergeCell ref="R527:T527"/>
    <mergeCell ref="U527:V527"/>
    <mergeCell ref="X533:Y533"/>
    <mergeCell ref="B534:F534"/>
    <mergeCell ref="N534:O534"/>
    <mergeCell ref="P534:Q534"/>
    <mergeCell ref="R534:T534"/>
    <mergeCell ref="U534:V534"/>
    <mergeCell ref="X534:Y534"/>
    <mergeCell ref="B533:F533"/>
    <mergeCell ref="N533:O533"/>
    <mergeCell ref="P533:Q533"/>
    <mergeCell ref="R533:T533"/>
    <mergeCell ref="U533:V533"/>
    <mergeCell ref="X531:Y531"/>
    <mergeCell ref="B532:F532"/>
    <mergeCell ref="N532:O532"/>
    <mergeCell ref="P532:Q532"/>
    <mergeCell ref="R532:T532"/>
    <mergeCell ref="U532:V532"/>
    <mergeCell ref="X532:Y532"/>
    <mergeCell ref="B531:F531"/>
    <mergeCell ref="N531:O531"/>
    <mergeCell ref="P531:Q531"/>
    <mergeCell ref="R531:T531"/>
    <mergeCell ref="U531:V531"/>
    <mergeCell ref="X537:Y537"/>
    <mergeCell ref="B538:F538"/>
    <mergeCell ref="N538:O538"/>
    <mergeCell ref="P538:Q538"/>
    <mergeCell ref="R538:T538"/>
    <mergeCell ref="U538:V538"/>
    <mergeCell ref="X538:Y538"/>
    <mergeCell ref="B537:F537"/>
    <mergeCell ref="N537:O537"/>
    <mergeCell ref="P537:Q537"/>
    <mergeCell ref="R537:T537"/>
    <mergeCell ref="U537:V537"/>
    <mergeCell ref="X535:Y535"/>
    <mergeCell ref="B536:F536"/>
    <mergeCell ref="N536:O536"/>
    <mergeCell ref="P536:Q536"/>
    <mergeCell ref="R536:T536"/>
    <mergeCell ref="U536:V536"/>
    <mergeCell ref="X536:Y536"/>
    <mergeCell ref="B535:F535"/>
    <mergeCell ref="N535:O535"/>
    <mergeCell ref="P535:Q535"/>
    <mergeCell ref="R535:T535"/>
    <mergeCell ref="U535:V535"/>
    <mergeCell ref="X541:Y541"/>
    <mergeCell ref="B542:F542"/>
    <mergeCell ref="N542:O542"/>
    <mergeCell ref="P542:Q542"/>
    <mergeCell ref="R542:T542"/>
    <mergeCell ref="U542:V542"/>
    <mergeCell ref="X542:Y542"/>
    <mergeCell ref="B541:F541"/>
    <mergeCell ref="N541:O541"/>
    <mergeCell ref="P541:Q541"/>
    <mergeCell ref="R541:T541"/>
    <mergeCell ref="U541:V541"/>
    <mergeCell ref="X539:Y539"/>
    <mergeCell ref="B540:F540"/>
    <mergeCell ref="N540:O540"/>
    <mergeCell ref="P540:Q540"/>
    <mergeCell ref="R540:T540"/>
    <mergeCell ref="U540:V540"/>
    <mergeCell ref="X540:Y540"/>
    <mergeCell ref="B539:F539"/>
    <mergeCell ref="N539:O539"/>
    <mergeCell ref="P539:Q539"/>
    <mergeCell ref="R539:T539"/>
    <mergeCell ref="U539:V539"/>
    <mergeCell ref="X545:Y545"/>
    <mergeCell ref="B546:F546"/>
    <mergeCell ref="N546:O546"/>
    <mergeCell ref="P546:Q546"/>
    <mergeCell ref="R546:T546"/>
    <mergeCell ref="U546:V546"/>
    <mergeCell ref="X546:Y546"/>
    <mergeCell ref="B545:F545"/>
    <mergeCell ref="N545:O545"/>
    <mergeCell ref="P545:Q545"/>
    <mergeCell ref="R545:T545"/>
    <mergeCell ref="U545:V545"/>
    <mergeCell ref="X543:Y543"/>
    <mergeCell ref="B544:F544"/>
    <mergeCell ref="N544:O544"/>
    <mergeCell ref="P544:Q544"/>
    <mergeCell ref="R544:T544"/>
    <mergeCell ref="U544:V544"/>
    <mergeCell ref="X544:Y544"/>
    <mergeCell ref="B543:F543"/>
    <mergeCell ref="N543:O543"/>
    <mergeCell ref="P543:Q543"/>
    <mergeCell ref="R543:T543"/>
    <mergeCell ref="U543:V543"/>
    <mergeCell ref="X549:Y549"/>
    <mergeCell ref="B550:F550"/>
    <mergeCell ref="N550:O550"/>
    <mergeCell ref="P550:Q550"/>
    <mergeCell ref="R550:T550"/>
    <mergeCell ref="U550:V550"/>
    <mergeCell ref="X550:Y550"/>
    <mergeCell ref="B549:F549"/>
    <mergeCell ref="N549:O549"/>
    <mergeCell ref="P549:Q549"/>
    <mergeCell ref="R549:T549"/>
    <mergeCell ref="U549:V549"/>
    <mergeCell ref="X547:Y547"/>
    <mergeCell ref="B548:F548"/>
    <mergeCell ref="N548:O548"/>
    <mergeCell ref="P548:Q548"/>
    <mergeCell ref="R548:T548"/>
    <mergeCell ref="U548:V548"/>
    <mergeCell ref="X548:Y548"/>
    <mergeCell ref="B547:F547"/>
    <mergeCell ref="N547:O547"/>
    <mergeCell ref="P547:Q547"/>
    <mergeCell ref="R547:T547"/>
    <mergeCell ref="U547:V547"/>
    <mergeCell ref="X553:Y553"/>
    <mergeCell ref="B554:F554"/>
    <mergeCell ref="N554:O554"/>
    <mergeCell ref="P554:Q554"/>
    <mergeCell ref="R554:T554"/>
    <mergeCell ref="U554:V554"/>
    <mergeCell ref="X554:Y554"/>
    <mergeCell ref="B553:F553"/>
    <mergeCell ref="N553:O553"/>
    <mergeCell ref="P553:Q553"/>
    <mergeCell ref="R553:T553"/>
    <mergeCell ref="U553:V553"/>
    <mergeCell ref="X551:Y551"/>
    <mergeCell ref="B552:F552"/>
    <mergeCell ref="N552:O552"/>
    <mergeCell ref="P552:Q552"/>
    <mergeCell ref="R552:T552"/>
    <mergeCell ref="U552:V552"/>
    <mergeCell ref="X552:Y552"/>
    <mergeCell ref="B551:F551"/>
    <mergeCell ref="N551:O551"/>
    <mergeCell ref="P551:Q551"/>
    <mergeCell ref="R551:T551"/>
    <mergeCell ref="U551:V551"/>
    <mergeCell ref="X557:Y557"/>
    <mergeCell ref="B558:F558"/>
    <mergeCell ref="N558:O558"/>
    <mergeCell ref="P558:Q558"/>
    <mergeCell ref="R558:T558"/>
    <mergeCell ref="U558:V558"/>
    <mergeCell ref="X558:Y558"/>
    <mergeCell ref="B557:F557"/>
    <mergeCell ref="N557:O557"/>
    <mergeCell ref="P557:Q557"/>
    <mergeCell ref="R557:T557"/>
    <mergeCell ref="U557:V557"/>
    <mergeCell ref="X555:Y555"/>
    <mergeCell ref="B556:F556"/>
    <mergeCell ref="N556:O556"/>
    <mergeCell ref="P556:Q556"/>
    <mergeCell ref="R556:T556"/>
    <mergeCell ref="U556:V556"/>
    <mergeCell ref="X556:Y556"/>
    <mergeCell ref="B555:F555"/>
    <mergeCell ref="N555:O555"/>
    <mergeCell ref="P555:Q555"/>
    <mergeCell ref="R555:T555"/>
    <mergeCell ref="U555:V555"/>
    <mergeCell ref="X561:Y561"/>
    <mergeCell ref="B562:F562"/>
    <mergeCell ref="N562:O562"/>
    <mergeCell ref="P562:Q562"/>
    <mergeCell ref="R562:T562"/>
    <mergeCell ref="U562:V562"/>
    <mergeCell ref="X562:Y562"/>
    <mergeCell ref="B561:F561"/>
    <mergeCell ref="N561:O561"/>
    <mergeCell ref="P561:Q561"/>
    <mergeCell ref="R561:T561"/>
    <mergeCell ref="U561:V561"/>
    <mergeCell ref="X559:Y559"/>
    <mergeCell ref="B560:F560"/>
    <mergeCell ref="N560:O560"/>
    <mergeCell ref="P560:Q560"/>
    <mergeCell ref="R560:T560"/>
    <mergeCell ref="U560:V560"/>
    <mergeCell ref="X560:Y560"/>
    <mergeCell ref="B559:F559"/>
    <mergeCell ref="N559:O559"/>
    <mergeCell ref="P559:Q559"/>
    <mergeCell ref="R559:T559"/>
    <mergeCell ref="U559:V559"/>
    <mergeCell ref="X565:Y565"/>
    <mergeCell ref="B566:F566"/>
    <mergeCell ref="N566:O566"/>
    <mergeCell ref="P566:Q566"/>
    <mergeCell ref="R566:T566"/>
    <mergeCell ref="U566:V566"/>
    <mergeCell ref="X566:Y566"/>
    <mergeCell ref="B565:F565"/>
    <mergeCell ref="N565:O565"/>
    <mergeCell ref="P565:Q565"/>
    <mergeCell ref="R565:T565"/>
    <mergeCell ref="U565:V565"/>
    <mergeCell ref="X563:Y563"/>
    <mergeCell ref="B564:F564"/>
    <mergeCell ref="N564:O564"/>
    <mergeCell ref="P564:Q564"/>
    <mergeCell ref="R564:T564"/>
    <mergeCell ref="U564:V564"/>
    <mergeCell ref="X564:Y564"/>
    <mergeCell ref="B563:F563"/>
    <mergeCell ref="N563:O563"/>
    <mergeCell ref="P563:Q563"/>
    <mergeCell ref="R563:T563"/>
    <mergeCell ref="U563:V563"/>
    <mergeCell ref="X569:Y569"/>
    <mergeCell ref="B570:F570"/>
    <mergeCell ref="N570:O570"/>
    <mergeCell ref="P570:Q570"/>
    <mergeCell ref="R570:T570"/>
    <mergeCell ref="U570:V570"/>
    <mergeCell ref="X570:Y570"/>
    <mergeCell ref="B569:F569"/>
    <mergeCell ref="N569:O569"/>
    <mergeCell ref="P569:Q569"/>
    <mergeCell ref="R569:T569"/>
    <mergeCell ref="U569:V569"/>
    <mergeCell ref="X567:Y567"/>
    <mergeCell ref="B568:F568"/>
    <mergeCell ref="N568:O568"/>
    <mergeCell ref="P568:Q568"/>
    <mergeCell ref="R568:T568"/>
    <mergeCell ref="U568:V568"/>
    <mergeCell ref="X568:Y568"/>
    <mergeCell ref="B567:F567"/>
    <mergeCell ref="N567:O567"/>
    <mergeCell ref="P567:Q567"/>
    <mergeCell ref="R567:T567"/>
    <mergeCell ref="U567:V567"/>
    <mergeCell ref="X573:Y573"/>
    <mergeCell ref="B574:F574"/>
    <mergeCell ref="N574:O574"/>
    <mergeCell ref="P574:Q574"/>
    <mergeCell ref="R574:T574"/>
    <mergeCell ref="U574:V574"/>
    <mergeCell ref="X574:Y574"/>
    <mergeCell ref="B573:F573"/>
    <mergeCell ref="N573:O573"/>
    <mergeCell ref="P573:Q573"/>
    <mergeCell ref="R573:T573"/>
    <mergeCell ref="U573:V573"/>
    <mergeCell ref="X571:Y571"/>
    <mergeCell ref="B572:F572"/>
    <mergeCell ref="N572:O572"/>
    <mergeCell ref="P572:Q572"/>
    <mergeCell ref="R572:T572"/>
    <mergeCell ref="U572:V572"/>
    <mergeCell ref="X572:Y572"/>
    <mergeCell ref="B571:F571"/>
    <mergeCell ref="N571:O571"/>
    <mergeCell ref="P571:Q571"/>
    <mergeCell ref="R571:T571"/>
    <mergeCell ref="U571:V571"/>
    <mergeCell ref="X577:Y577"/>
    <mergeCell ref="B578:F578"/>
    <mergeCell ref="N578:O578"/>
    <mergeCell ref="P578:Q578"/>
    <mergeCell ref="R578:T578"/>
    <mergeCell ref="U578:V578"/>
    <mergeCell ref="X578:Y578"/>
    <mergeCell ref="B577:F577"/>
    <mergeCell ref="N577:O577"/>
    <mergeCell ref="P577:Q577"/>
    <mergeCell ref="R577:T577"/>
    <mergeCell ref="U577:V577"/>
    <mergeCell ref="X575:Y575"/>
    <mergeCell ref="B576:F576"/>
    <mergeCell ref="N576:O576"/>
    <mergeCell ref="P576:Q576"/>
    <mergeCell ref="R576:T576"/>
    <mergeCell ref="U576:V576"/>
    <mergeCell ref="X576:Y576"/>
    <mergeCell ref="B575:F575"/>
    <mergeCell ref="N575:O575"/>
    <mergeCell ref="P575:Q575"/>
    <mergeCell ref="R575:T575"/>
    <mergeCell ref="U575:V575"/>
    <mergeCell ref="X581:Y581"/>
    <mergeCell ref="B582:F582"/>
    <mergeCell ref="N582:O582"/>
    <mergeCell ref="P582:Q582"/>
    <mergeCell ref="R582:T582"/>
    <mergeCell ref="U582:V582"/>
    <mergeCell ref="X582:Y582"/>
    <mergeCell ref="B581:F581"/>
    <mergeCell ref="N581:O581"/>
    <mergeCell ref="P581:Q581"/>
    <mergeCell ref="R581:T581"/>
    <mergeCell ref="U581:V581"/>
    <mergeCell ref="X579:Y579"/>
    <mergeCell ref="B580:F580"/>
    <mergeCell ref="N580:O580"/>
    <mergeCell ref="P580:Q580"/>
    <mergeCell ref="R580:T580"/>
    <mergeCell ref="U580:V580"/>
    <mergeCell ref="X580:Y580"/>
    <mergeCell ref="B579:F579"/>
    <mergeCell ref="N579:O579"/>
    <mergeCell ref="P579:Q579"/>
    <mergeCell ref="R579:T579"/>
    <mergeCell ref="U579:V579"/>
    <mergeCell ref="X585:Y585"/>
    <mergeCell ref="B586:F586"/>
    <mergeCell ref="N586:O586"/>
    <mergeCell ref="P586:Q586"/>
    <mergeCell ref="R586:T586"/>
    <mergeCell ref="U586:V586"/>
    <mergeCell ref="X586:Y586"/>
    <mergeCell ref="B585:F585"/>
    <mergeCell ref="N585:O585"/>
    <mergeCell ref="P585:Q585"/>
    <mergeCell ref="R585:T585"/>
    <mergeCell ref="U585:V585"/>
    <mergeCell ref="X583:Y583"/>
    <mergeCell ref="B584:F584"/>
    <mergeCell ref="N584:O584"/>
    <mergeCell ref="P584:Q584"/>
    <mergeCell ref="R584:T584"/>
    <mergeCell ref="U584:V584"/>
    <mergeCell ref="X584:Y584"/>
    <mergeCell ref="B583:F583"/>
    <mergeCell ref="N583:O583"/>
    <mergeCell ref="P583:Q583"/>
    <mergeCell ref="R583:T583"/>
    <mergeCell ref="U583:V583"/>
    <mergeCell ref="X589:Y589"/>
    <mergeCell ref="B590:F590"/>
    <mergeCell ref="N590:O590"/>
    <mergeCell ref="P590:Q590"/>
    <mergeCell ref="R590:T590"/>
    <mergeCell ref="U590:V590"/>
    <mergeCell ref="X590:Y590"/>
    <mergeCell ref="B589:F589"/>
    <mergeCell ref="N589:O589"/>
    <mergeCell ref="P589:Q589"/>
    <mergeCell ref="R589:T589"/>
    <mergeCell ref="U589:V589"/>
    <mergeCell ref="X587:Y587"/>
    <mergeCell ref="B588:F588"/>
    <mergeCell ref="N588:O588"/>
    <mergeCell ref="P588:Q588"/>
    <mergeCell ref="R588:T588"/>
    <mergeCell ref="U588:V588"/>
    <mergeCell ref="X588:Y588"/>
    <mergeCell ref="B587:F587"/>
    <mergeCell ref="N587:O587"/>
    <mergeCell ref="P587:Q587"/>
    <mergeCell ref="R587:T587"/>
    <mergeCell ref="U587:V587"/>
    <mergeCell ref="X593:Y593"/>
    <mergeCell ref="B594:F594"/>
    <mergeCell ref="N594:O594"/>
    <mergeCell ref="P594:Q594"/>
    <mergeCell ref="R594:T594"/>
    <mergeCell ref="U594:V594"/>
    <mergeCell ref="X594:Y594"/>
    <mergeCell ref="B593:F593"/>
    <mergeCell ref="N593:O593"/>
    <mergeCell ref="P593:Q593"/>
    <mergeCell ref="R593:T593"/>
    <mergeCell ref="U593:V593"/>
    <mergeCell ref="X591:Y591"/>
    <mergeCell ref="B592:F592"/>
    <mergeCell ref="N592:O592"/>
    <mergeCell ref="P592:Q592"/>
    <mergeCell ref="R592:T592"/>
    <mergeCell ref="U592:V592"/>
    <mergeCell ref="X592:Y592"/>
    <mergeCell ref="B591:F591"/>
    <mergeCell ref="N591:O591"/>
    <mergeCell ref="P591:Q591"/>
    <mergeCell ref="R591:T591"/>
    <mergeCell ref="U591:V591"/>
    <mergeCell ref="X597:Y597"/>
    <mergeCell ref="B598:F598"/>
    <mergeCell ref="N598:O598"/>
    <mergeCell ref="P598:Q598"/>
    <mergeCell ref="R598:T598"/>
    <mergeCell ref="U598:V598"/>
    <mergeCell ref="X598:Y598"/>
    <mergeCell ref="B597:F597"/>
    <mergeCell ref="N597:O597"/>
    <mergeCell ref="P597:Q597"/>
    <mergeCell ref="R597:T597"/>
    <mergeCell ref="U597:V597"/>
    <mergeCell ref="X595:Y595"/>
    <mergeCell ref="B596:F596"/>
    <mergeCell ref="N596:O596"/>
    <mergeCell ref="P596:Q596"/>
    <mergeCell ref="R596:T596"/>
    <mergeCell ref="U596:V596"/>
    <mergeCell ref="X596:Y596"/>
    <mergeCell ref="B595:F595"/>
    <mergeCell ref="N595:O595"/>
    <mergeCell ref="P595:Q595"/>
    <mergeCell ref="R595:T595"/>
    <mergeCell ref="U595:V595"/>
    <mergeCell ref="X601:Y601"/>
    <mergeCell ref="B602:F602"/>
    <mergeCell ref="N602:O602"/>
    <mergeCell ref="P602:Q602"/>
    <mergeCell ref="R602:T602"/>
    <mergeCell ref="U602:V602"/>
    <mergeCell ref="X602:Y602"/>
    <mergeCell ref="B601:F601"/>
    <mergeCell ref="N601:O601"/>
    <mergeCell ref="P601:Q601"/>
    <mergeCell ref="R601:T601"/>
    <mergeCell ref="U601:V601"/>
    <mergeCell ref="X599:Y599"/>
    <mergeCell ref="B600:F600"/>
    <mergeCell ref="N600:O600"/>
    <mergeCell ref="P600:Q600"/>
    <mergeCell ref="R600:T600"/>
    <mergeCell ref="U600:V600"/>
    <mergeCell ref="X600:Y600"/>
    <mergeCell ref="B599:F599"/>
    <mergeCell ref="N599:O599"/>
    <mergeCell ref="P599:Q599"/>
    <mergeCell ref="R599:T599"/>
    <mergeCell ref="U599:V599"/>
    <mergeCell ref="X605:Y605"/>
    <mergeCell ref="B606:F606"/>
    <mergeCell ref="N606:O606"/>
    <mergeCell ref="P606:Q606"/>
    <mergeCell ref="R606:T606"/>
    <mergeCell ref="U606:V606"/>
    <mergeCell ref="X606:Y606"/>
    <mergeCell ref="B605:F605"/>
    <mergeCell ref="N605:O605"/>
    <mergeCell ref="P605:Q605"/>
    <mergeCell ref="R605:T605"/>
    <mergeCell ref="U605:V605"/>
    <mergeCell ref="X603:Y603"/>
    <mergeCell ref="B604:F604"/>
    <mergeCell ref="N604:O604"/>
    <mergeCell ref="P604:Q604"/>
    <mergeCell ref="R604:T604"/>
    <mergeCell ref="U604:V604"/>
    <mergeCell ref="X604:Y604"/>
    <mergeCell ref="B603:F603"/>
    <mergeCell ref="N603:O603"/>
    <mergeCell ref="P603:Q603"/>
    <mergeCell ref="R603:T603"/>
    <mergeCell ref="U603:V603"/>
    <mergeCell ref="X609:Y609"/>
    <mergeCell ref="B610:F610"/>
    <mergeCell ref="N610:O610"/>
    <mergeCell ref="P610:Q610"/>
    <mergeCell ref="R610:T610"/>
    <mergeCell ref="U610:V610"/>
    <mergeCell ref="X610:Y610"/>
    <mergeCell ref="B609:F609"/>
    <mergeCell ref="N609:O609"/>
    <mergeCell ref="P609:Q609"/>
    <mergeCell ref="R609:T609"/>
    <mergeCell ref="U609:V609"/>
    <mergeCell ref="X607:Y607"/>
    <mergeCell ref="B608:F608"/>
    <mergeCell ref="N608:O608"/>
    <mergeCell ref="P608:Q608"/>
    <mergeCell ref="R608:T608"/>
    <mergeCell ref="U608:V608"/>
    <mergeCell ref="X608:Y608"/>
    <mergeCell ref="B607:F607"/>
    <mergeCell ref="N607:O607"/>
    <mergeCell ref="P607:Q607"/>
    <mergeCell ref="R607:T607"/>
    <mergeCell ref="U607:V607"/>
    <mergeCell ref="X613:Y613"/>
    <mergeCell ref="B614:F614"/>
    <mergeCell ref="N614:O614"/>
    <mergeCell ref="P614:Q614"/>
    <mergeCell ref="R614:T614"/>
    <mergeCell ref="U614:V614"/>
    <mergeCell ref="X614:Y614"/>
    <mergeCell ref="B613:F613"/>
    <mergeCell ref="N613:O613"/>
    <mergeCell ref="P613:Q613"/>
    <mergeCell ref="R613:T613"/>
    <mergeCell ref="U613:V613"/>
    <mergeCell ref="X611:Y611"/>
    <mergeCell ref="B612:F612"/>
    <mergeCell ref="N612:O612"/>
    <mergeCell ref="P612:Q612"/>
    <mergeCell ref="R612:T612"/>
    <mergeCell ref="U612:V612"/>
    <mergeCell ref="X612:Y612"/>
    <mergeCell ref="B611:F611"/>
    <mergeCell ref="N611:O611"/>
    <mergeCell ref="P611:Q611"/>
    <mergeCell ref="R611:T611"/>
    <mergeCell ref="U611:V611"/>
    <mergeCell ref="X617:Y617"/>
    <mergeCell ref="B618:F618"/>
    <mergeCell ref="N618:O618"/>
    <mergeCell ref="P618:Q618"/>
    <mergeCell ref="R618:T618"/>
    <mergeCell ref="U618:V618"/>
    <mergeCell ref="X618:Y618"/>
    <mergeCell ref="B617:F617"/>
    <mergeCell ref="N617:O617"/>
    <mergeCell ref="P617:Q617"/>
    <mergeCell ref="R617:T617"/>
    <mergeCell ref="U617:V617"/>
    <mergeCell ref="X615:Y615"/>
    <mergeCell ref="B616:F616"/>
    <mergeCell ref="N616:O616"/>
    <mergeCell ref="P616:Q616"/>
    <mergeCell ref="R616:T616"/>
    <mergeCell ref="U616:V616"/>
    <mergeCell ref="X616:Y616"/>
    <mergeCell ref="B615:F615"/>
    <mergeCell ref="N615:O615"/>
    <mergeCell ref="P615:Q615"/>
    <mergeCell ref="R615:T615"/>
    <mergeCell ref="U615:V615"/>
    <mergeCell ref="X621:Y621"/>
    <mergeCell ref="B622:F622"/>
    <mergeCell ref="N622:O622"/>
    <mergeCell ref="P622:Q622"/>
    <mergeCell ref="R622:T622"/>
    <mergeCell ref="U622:V622"/>
    <mergeCell ref="X622:Y622"/>
    <mergeCell ref="B621:F621"/>
    <mergeCell ref="N621:O621"/>
    <mergeCell ref="P621:Q621"/>
    <mergeCell ref="R621:T621"/>
    <mergeCell ref="U621:V621"/>
    <mergeCell ref="X619:Y619"/>
    <mergeCell ref="B620:F620"/>
    <mergeCell ref="N620:O620"/>
    <mergeCell ref="P620:Q620"/>
    <mergeCell ref="R620:T620"/>
    <mergeCell ref="U620:V620"/>
    <mergeCell ref="X620:Y620"/>
    <mergeCell ref="B619:F619"/>
    <mergeCell ref="N619:O619"/>
    <mergeCell ref="P619:Q619"/>
    <mergeCell ref="R619:T619"/>
    <mergeCell ref="U619:V619"/>
    <mergeCell ref="X625:Y625"/>
    <mergeCell ref="B626:F626"/>
    <mergeCell ref="N626:O626"/>
    <mergeCell ref="P626:Q626"/>
    <mergeCell ref="R626:T626"/>
    <mergeCell ref="U626:V626"/>
    <mergeCell ref="X626:Y626"/>
    <mergeCell ref="B625:F625"/>
    <mergeCell ref="N625:O625"/>
    <mergeCell ref="P625:Q625"/>
    <mergeCell ref="R625:T625"/>
    <mergeCell ref="U625:V625"/>
    <mergeCell ref="X623:Y623"/>
    <mergeCell ref="B624:F624"/>
    <mergeCell ref="N624:O624"/>
    <mergeCell ref="P624:Q624"/>
    <mergeCell ref="R624:T624"/>
    <mergeCell ref="U624:V624"/>
    <mergeCell ref="X624:Y624"/>
    <mergeCell ref="B623:F623"/>
    <mergeCell ref="N623:O623"/>
    <mergeCell ref="P623:Q623"/>
    <mergeCell ref="R623:T623"/>
    <mergeCell ref="U623:V623"/>
    <mergeCell ref="X629:Y629"/>
    <mergeCell ref="B630:F630"/>
    <mergeCell ref="N630:O630"/>
    <mergeCell ref="P630:Q630"/>
    <mergeCell ref="R630:T630"/>
    <mergeCell ref="U630:V630"/>
    <mergeCell ref="X630:Y630"/>
    <mergeCell ref="B629:F629"/>
    <mergeCell ref="N629:O629"/>
    <mergeCell ref="P629:Q629"/>
    <mergeCell ref="R629:T629"/>
    <mergeCell ref="U629:V629"/>
    <mergeCell ref="X627:Y627"/>
    <mergeCell ref="B628:F628"/>
    <mergeCell ref="N628:O628"/>
    <mergeCell ref="P628:Q628"/>
    <mergeCell ref="R628:T628"/>
    <mergeCell ref="U628:V628"/>
    <mergeCell ref="X628:Y628"/>
    <mergeCell ref="B627:F627"/>
    <mergeCell ref="N627:O627"/>
    <mergeCell ref="P627:Q627"/>
    <mergeCell ref="R627:T627"/>
    <mergeCell ref="U627:V627"/>
    <mergeCell ref="X633:Y633"/>
    <mergeCell ref="B634:F634"/>
    <mergeCell ref="N634:O634"/>
    <mergeCell ref="P634:Q634"/>
    <mergeCell ref="R634:T634"/>
    <mergeCell ref="U634:V634"/>
    <mergeCell ref="X634:Y634"/>
    <mergeCell ref="B633:F633"/>
    <mergeCell ref="N633:O633"/>
    <mergeCell ref="P633:Q633"/>
    <mergeCell ref="R633:T633"/>
    <mergeCell ref="U633:V633"/>
    <mergeCell ref="X631:Y631"/>
    <mergeCell ref="B632:F632"/>
    <mergeCell ref="N632:O632"/>
    <mergeCell ref="P632:Q632"/>
    <mergeCell ref="R632:T632"/>
    <mergeCell ref="U632:V632"/>
    <mergeCell ref="X632:Y632"/>
    <mergeCell ref="B631:F631"/>
    <mergeCell ref="N631:O631"/>
    <mergeCell ref="P631:Q631"/>
    <mergeCell ref="R631:T631"/>
    <mergeCell ref="U631:V631"/>
    <mergeCell ref="X637:Y637"/>
    <mergeCell ref="B638:F638"/>
    <mergeCell ref="N638:O638"/>
    <mergeCell ref="P638:Q638"/>
    <mergeCell ref="R638:T638"/>
    <mergeCell ref="U638:V638"/>
    <mergeCell ref="X638:Y638"/>
    <mergeCell ref="B637:F637"/>
    <mergeCell ref="N637:O637"/>
    <mergeCell ref="P637:Q637"/>
    <mergeCell ref="R637:T637"/>
    <mergeCell ref="U637:V637"/>
    <mergeCell ref="X635:Y635"/>
    <mergeCell ref="B636:F636"/>
    <mergeCell ref="N636:O636"/>
    <mergeCell ref="P636:Q636"/>
    <mergeCell ref="R636:T636"/>
    <mergeCell ref="U636:V636"/>
    <mergeCell ref="X636:Y636"/>
    <mergeCell ref="B635:F635"/>
    <mergeCell ref="N635:O635"/>
    <mergeCell ref="P635:Q635"/>
    <mergeCell ref="R635:T635"/>
    <mergeCell ref="U635:V635"/>
    <mergeCell ref="X641:Y641"/>
    <mergeCell ref="B642:F642"/>
    <mergeCell ref="N642:O642"/>
    <mergeCell ref="P642:Q642"/>
    <mergeCell ref="R642:T642"/>
    <mergeCell ref="U642:V642"/>
    <mergeCell ref="X642:Y642"/>
    <mergeCell ref="B641:F641"/>
    <mergeCell ref="N641:O641"/>
    <mergeCell ref="P641:Q641"/>
    <mergeCell ref="R641:T641"/>
    <mergeCell ref="U641:V641"/>
    <mergeCell ref="X639:Y639"/>
    <mergeCell ref="B640:F640"/>
    <mergeCell ref="N640:O640"/>
    <mergeCell ref="P640:Q640"/>
    <mergeCell ref="R640:T640"/>
    <mergeCell ref="U640:V640"/>
    <mergeCell ref="X640:Y640"/>
    <mergeCell ref="B639:F639"/>
    <mergeCell ref="N639:O639"/>
    <mergeCell ref="P639:Q639"/>
    <mergeCell ref="R639:T639"/>
    <mergeCell ref="U639:V639"/>
    <mergeCell ref="X645:Y645"/>
    <mergeCell ref="B646:F646"/>
    <mergeCell ref="N646:O646"/>
    <mergeCell ref="P646:Q646"/>
    <mergeCell ref="R646:T646"/>
    <mergeCell ref="U646:V646"/>
    <mergeCell ref="X646:Y646"/>
    <mergeCell ref="B645:F645"/>
    <mergeCell ref="N645:O645"/>
    <mergeCell ref="P645:Q645"/>
    <mergeCell ref="R645:T645"/>
    <mergeCell ref="U645:V645"/>
    <mergeCell ref="X643:Y643"/>
    <mergeCell ref="B644:F644"/>
    <mergeCell ref="N644:O644"/>
    <mergeCell ref="P644:Q644"/>
    <mergeCell ref="R644:T644"/>
    <mergeCell ref="U644:V644"/>
    <mergeCell ref="X644:Y644"/>
    <mergeCell ref="B643:F643"/>
    <mergeCell ref="N643:O643"/>
    <mergeCell ref="P643:Q643"/>
    <mergeCell ref="R643:T643"/>
    <mergeCell ref="U643:V643"/>
    <mergeCell ref="X649:Y649"/>
    <mergeCell ref="B650:F650"/>
    <mergeCell ref="N650:O650"/>
    <mergeCell ref="P650:Q650"/>
    <mergeCell ref="R650:T650"/>
    <mergeCell ref="U650:V650"/>
    <mergeCell ref="X650:Y650"/>
    <mergeCell ref="B649:F649"/>
    <mergeCell ref="N649:O649"/>
    <mergeCell ref="P649:Q649"/>
    <mergeCell ref="R649:T649"/>
    <mergeCell ref="U649:V649"/>
    <mergeCell ref="X647:Y647"/>
    <mergeCell ref="B648:F648"/>
    <mergeCell ref="N648:O648"/>
    <mergeCell ref="P648:Q648"/>
    <mergeCell ref="R648:T648"/>
    <mergeCell ref="U648:V648"/>
    <mergeCell ref="X648:Y648"/>
    <mergeCell ref="B647:F647"/>
    <mergeCell ref="N647:O647"/>
    <mergeCell ref="P647:Q647"/>
    <mergeCell ref="R647:T647"/>
    <mergeCell ref="U647:V647"/>
    <mergeCell ref="X653:Y653"/>
    <mergeCell ref="B654:F654"/>
    <mergeCell ref="N654:O654"/>
    <mergeCell ref="P654:Q654"/>
    <mergeCell ref="R654:T654"/>
    <mergeCell ref="U654:V654"/>
    <mergeCell ref="X654:Y654"/>
    <mergeCell ref="B653:F653"/>
    <mergeCell ref="N653:O653"/>
    <mergeCell ref="P653:Q653"/>
    <mergeCell ref="R653:T653"/>
    <mergeCell ref="U653:V653"/>
    <mergeCell ref="X651:Y651"/>
    <mergeCell ref="B652:F652"/>
    <mergeCell ref="N652:O652"/>
    <mergeCell ref="P652:Q652"/>
    <mergeCell ref="R652:T652"/>
    <mergeCell ref="U652:V652"/>
    <mergeCell ref="X652:Y652"/>
    <mergeCell ref="B651:F651"/>
    <mergeCell ref="N651:O651"/>
    <mergeCell ref="P651:Q651"/>
    <mergeCell ref="R651:T651"/>
    <mergeCell ref="U651:V651"/>
    <mergeCell ref="X657:Y657"/>
    <mergeCell ref="B658:F658"/>
    <mergeCell ref="N658:O658"/>
    <mergeCell ref="P658:Q658"/>
    <mergeCell ref="R658:T658"/>
    <mergeCell ref="U658:V658"/>
    <mergeCell ref="X658:Y658"/>
    <mergeCell ref="B657:F657"/>
    <mergeCell ref="N657:O657"/>
    <mergeCell ref="P657:Q657"/>
    <mergeCell ref="R657:T657"/>
    <mergeCell ref="U657:V657"/>
    <mergeCell ref="X655:Y655"/>
    <mergeCell ref="B656:F656"/>
    <mergeCell ref="N656:O656"/>
    <mergeCell ref="P656:Q656"/>
    <mergeCell ref="R656:T656"/>
    <mergeCell ref="U656:V656"/>
    <mergeCell ref="X656:Y656"/>
    <mergeCell ref="B655:F655"/>
    <mergeCell ref="N655:O655"/>
    <mergeCell ref="P655:Q655"/>
    <mergeCell ref="R655:T655"/>
    <mergeCell ref="U655:V655"/>
    <mergeCell ref="X661:Y661"/>
    <mergeCell ref="B662:F662"/>
    <mergeCell ref="N662:O662"/>
    <mergeCell ref="P662:Q662"/>
    <mergeCell ref="R662:T662"/>
    <mergeCell ref="U662:V662"/>
    <mergeCell ref="X662:Y662"/>
    <mergeCell ref="B661:F661"/>
    <mergeCell ref="N661:O661"/>
    <mergeCell ref="P661:Q661"/>
    <mergeCell ref="R661:T661"/>
    <mergeCell ref="U661:V661"/>
    <mergeCell ref="X659:Y659"/>
    <mergeCell ref="B660:F660"/>
    <mergeCell ref="N660:O660"/>
    <mergeCell ref="P660:Q660"/>
    <mergeCell ref="R660:T660"/>
    <mergeCell ref="U660:V660"/>
    <mergeCell ref="X660:Y660"/>
    <mergeCell ref="B659:F659"/>
    <mergeCell ref="N659:O659"/>
    <mergeCell ref="P659:Q659"/>
    <mergeCell ref="R659:T659"/>
    <mergeCell ref="U659:V659"/>
    <mergeCell ref="X665:Y665"/>
    <mergeCell ref="B666:F666"/>
    <mergeCell ref="N666:O666"/>
    <mergeCell ref="P666:Q666"/>
    <mergeCell ref="R666:T666"/>
    <mergeCell ref="U666:V666"/>
    <mergeCell ref="X666:Y666"/>
    <mergeCell ref="B665:F665"/>
    <mergeCell ref="N665:O665"/>
    <mergeCell ref="P665:Q665"/>
    <mergeCell ref="R665:T665"/>
    <mergeCell ref="U665:V665"/>
    <mergeCell ref="X663:Y663"/>
    <mergeCell ref="B664:F664"/>
    <mergeCell ref="N664:O664"/>
    <mergeCell ref="P664:Q664"/>
    <mergeCell ref="R664:T664"/>
    <mergeCell ref="U664:V664"/>
    <mergeCell ref="X664:Y664"/>
    <mergeCell ref="B663:F663"/>
    <mergeCell ref="N663:O663"/>
    <mergeCell ref="P663:Q663"/>
    <mergeCell ref="R663:T663"/>
    <mergeCell ref="U663:V663"/>
    <mergeCell ref="X669:Y669"/>
    <mergeCell ref="B670:F670"/>
    <mergeCell ref="N670:O670"/>
    <mergeCell ref="P670:Q670"/>
    <mergeCell ref="R670:T670"/>
    <mergeCell ref="U670:V670"/>
    <mergeCell ref="X670:Y670"/>
    <mergeCell ref="B669:F669"/>
    <mergeCell ref="N669:O669"/>
    <mergeCell ref="P669:Q669"/>
    <mergeCell ref="R669:T669"/>
    <mergeCell ref="U669:V669"/>
    <mergeCell ref="X667:Y667"/>
    <mergeCell ref="B668:F668"/>
    <mergeCell ref="N668:O668"/>
    <mergeCell ref="P668:Q668"/>
    <mergeCell ref="R668:T668"/>
    <mergeCell ref="U668:V668"/>
    <mergeCell ref="X668:Y668"/>
    <mergeCell ref="B667:F667"/>
    <mergeCell ref="N667:O667"/>
    <mergeCell ref="P667:Q667"/>
    <mergeCell ref="R667:T667"/>
    <mergeCell ref="U667:V667"/>
    <mergeCell ref="X673:Y673"/>
    <mergeCell ref="B674:F674"/>
    <mergeCell ref="N674:O674"/>
    <mergeCell ref="P674:Q674"/>
    <mergeCell ref="R674:T674"/>
    <mergeCell ref="U674:V674"/>
    <mergeCell ref="X674:Y674"/>
    <mergeCell ref="B673:F673"/>
    <mergeCell ref="N673:O673"/>
    <mergeCell ref="P673:Q673"/>
    <mergeCell ref="R673:T673"/>
    <mergeCell ref="U673:V673"/>
    <mergeCell ref="X671:Y671"/>
    <mergeCell ref="B672:F672"/>
    <mergeCell ref="N672:O672"/>
    <mergeCell ref="P672:Q672"/>
    <mergeCell ref="R672:T672"/>
    <mergeCell ref="U672:V672"/>
    <mergeCell ref="X672:Y672"/>
    <mergeCell ref="B671:F671"/>
    <mergeCell ref="N671:O671"/>
    <mergeCell ref="P671:Q671"/>
    <mergeCell ref="R671:T671"/>
    <mergeCell ref="U671:V671"/>
    <mergeCell ref="X677:Y677"/>
    <mergeCell ref="B678:F678"/>
    <mergeCell ref="N678:O678"/>
    <mergeCell ref="P678:Q678"/>
    <mergeCell ref="R678:T678"/>
    <mergeCell ref="U678:V678"/>
    <mergeCell ref="X678:Y678"/>
    <mergeCell ref="B677:F677"/>
    <mergeCell ref="N677:O677"/>
    <mergeCell ref="P677:Q677"/>
    <mergeCell ref="R677:T677"/>
    <mergeCell ref="U677:V677"/>
    <mergeCell ref="X675:Y675"/>
    <mergeCell ref="B676:F676"/>
    <mergeCell ref="N676:O676"/>
    <mergeCell ref="P676:Q676"/>
    <mergeCell ref="R676:T676"/>
    <mergeCell ref="U676:V676"/>
    <mergeCell ref="X676:Y676"/>
    <mergeCell ref="B675:F675"/>
    <mergeCell ref="N675:O675"/>
    <mergeCell ref="P675:Q675"/>
    <mergeCell ref="R675:T675"/>
    <mergeCell ref="U675:V675"/>
    <mergeCell ref="X681:Y681"/>
    <mergeCell ref="B682:F682"/>
    <mergeCell ref="N682:O682"/>
    <mergeCell ref="P682:Q682"/>
    <mergeCell ref="R682:T682"/>
    <mergeCell ref="U682:V682"/>
    <mergeCell ref="X682:Y682"/>
    <mergeCell ref="B681:F681"/>
    <mergeCell ref="N681:O681"/>
    <mergeCell ref="P681:Q681"/>
    <mergeCell ref="R681:T681"/>
    <mergeCell ref="U681:V681"/>
    <mergeCell ref="X679:Y679"/>
    <mergeCell ref="B680:F680"/>
    <mergeCell ref="N680:O680"/>
    <mergeCell ref="P680:Q680"/>
    <mergeCell ref="R680:T680"/>
    <mergeCell ref="U680:V680"/>
    <mergeCell ref="X680:Y680"/>
    <mergeCell ref="B679:F679"/>
    <mergeCell ref="N679:O679"/>
    <mergeCell ref="P679:Q679"/>
    <mergeCell ref="R679:T679"/>
    <mergeCell ref="U679:V679"/>
    <mergeCell ref="X685:Y685"/>
    <mergeCell ref="B686:F686"/>
    <mergeCell ref="N686:O686"/>
    <mergeCell ref="P686:Q686"/>
    <mergeCell ref="R686:T686"/>
    <mergeCell ref="U686:V686"/>
    <mergeCell ref="X686:Y686"/>
    <mergeCell ref="B685:F685"/>
    <mergeCell ref="N685:O685"/>
    <mergeCell ref="P685:Q685"/>
    <mergeCell ref="R685:T685"/>
    <mergeCell ref="U685:V685"/>
    <mergeCell ref="X683:Y683"/>
    <mergeCell ref="B684:F684"/>
    <mergeCell ref="N684:O684"/>
    <mergeCell ref="P684:Q684"/>
    <mergeCell ref="R684:T684"/>
    <mergeCell ref="U684:V684"/>
    <mergeCell ref="X684:Y684"/>
    <mergeCell ref="B683:F683"/>
    <mergeCell ref="N683:O683"/>
    <mergeCell ref="P683:Q683"/>
    <mergeCell ref="R683:T683"/>
    <mergeCell ref="U683:V683"/>
    <mergeCell ref="X689:Y689"/>
    <mergeCell ref="B690:F690"/>
    <mergeCell ref="N690:O690"/>
    <mergeCell ref="P690:Q690"/>
    <mergeCell ref="R690:T690"/>
    <mergeCell ref="U690:V690"/>
    <mergeCell ref="X690:Y690"/>
    <mergeCell ref="B689:F689"/>
    <mergeCell ref="N689:O689"/>
    <mergeCell ref="P689:Q689"/>
    <mergeCell ref="R689:T689"/>
    <mergeCell ref="U689:V689"/>
    <mergeCell ref="X687:Y687"/>
    <mergeCell ref="B688:F688"/>
    <mergeCell ref="N688:O688"/>
    <mergeCell ref="P688:Q688"/>
    <mergeCell ref="R688:T688"/>
    <mergeCell ref="U688:V688"/>
    <mergeCell ref="X688:Y688"/>
    <mergeCell ref="B687:F687"/>
    <mergeCell ref="N687:O687"/>
    <mergeCell ref="P687:Q687"/>
    <mergeCell ref="R687:T687"/>
    <mergeCell ref="U687:V687"/>
    <mergeCell ref="X693:Y693"/>
    <mergeCell ref="B694:F694"/>
    <mergeCell ref="N694:O694"/>
    <mergeCell ref="P694:Q694"/>
    <mergeCell ref="R694:T694"/>
    <mergeCell ref="U694:V694"/>
    <mergeCell ref="X694:Y694"/>
    <mergeCell ref="B693:F693"/>
    <mergeCell ref="N693:O693"/>
    <mergeCell ref="P693:Q693"/>
    <mergeCell ref="R693:T693"/>
    <mergeCell ref="U693:V693"/>
    <mergeCell ref="X691:Y691"/>
    <mergeCell ref="B692:F692"/>
    <mergeCell ref="N692:O692"/>
    <mergeCell ref="P692:Q692"/>
    <mergeCell ref="R692:T692"/>
    <mergeCell ref="U692:V692"/>
    <mergeCell ref="X692:Y692"/>
    <mergeCell ref="B691:F691"/>
    <mergeCell ref="N691:O691"/>
    <mergeCell ref="P691:Q691"/>
    <mergeCell ref="R691:T691"/>
    <mergeCell ref="U691:V691"/>
    <mergeCell ref="X697:Y697"/>
    <mergeCell ref="B698:F698"/>
    <mergeCell ref="N698:O698"/>
    <mergeCell ref="P698:Q698"/>
    <mergeCell ref="R698:T698"/>
    <mergeCell ref="U698:V698"/>
    <mergeCell ref="X698:Y698"/>
    <mergeCell ref="B697:F697"/>
    <mergeCell ref="N697:O697"/>
    <mergeCell ref="P697:Q697"/>
    <mergeCell ref="R697:T697"/>
    <mergeCell ref="U697:V697"/>
    <mergeCell ref="X695:Y695"/>
    <mergeCell ref="B696:F696"/>
    <mergeCell ref="N696:O696"/>
    <mergeCell ref="P696:Q696"/>
    <mergeCell ref="R696:T696"/>
    <mergeCell ref="U696:V696"/>
    <mergeCell ref="X696:Y696"/>
    <mergeCell ref="B695:F695"/>
    <mergeCell ref="N695:O695"/>
    <mergeCell ref="P695:Q695"/>
    <mergeCell ref="R695:T695"/>
    <mergeCell ref="U695:V695"/>
    <mergeCell ref="X701:Y701"/>
    <mergeCell ref="B702:F702"/>
    <mergeCell ref="N702:O702"/>
    <mergeCell ref="P702:Q702"/>
    <mergeCell ref="R702:T702"/>
    <mergeCell ref="U702:V702"/>
    <mergeCell ref="X702:Y702"/>
    <mergeCell ref="B701:F701"/>
    <mergeCell ref="N701:O701"/>
    <mergeCell ref="P701:Q701"/>
    <mergeCell ref="R701:T701"/>
    <mergeCell ref="U701:V701"/>
    <mergeCell ref="X699:Y699"/>
    <mergeCell ref="B700:F700"/>
    <mergeCell ref="N700:O700"/>
    <mergeCell ref="P700:Q700"/>
    <mergeCell ref="R700:T700"/>
    <mergeCell ref="U700:V700"/>
    <mergeCell ref="X700:Y700"/>
    <mergeCell ref="B699:F699"/>
    <mergeCell ref="N699:O699"/>
    <mergeCell ref="P699:Q699"/>
    <mergeCell ref="R699:T699"/>
    <mergeCell ref="U699:V699"/>
    <mergeCell ref="X705:Y705"/>
    <mergeCell ref="B706:F706"/>
    <mergeCell ref="N706:O706"/>
    <mergeCell ref="P706:Q706"/>
    <mergeCell ref="R706:T706"/>
    <mergeCell ref="U706:V706"/>
    <mergeCell ref="X706:Y706"/>
    <mergeCell ref="B705:F705"/>
    <mergeCell ref="N705:O705"/>
    <mergeCell ref="P705:Q705"/>
    <mergeCell ref="R705:T705"/>
    <mergeCell ref="U705:V705"/>
    <mergeCell ref="X703:Y703"/>
    <mergeCell ref="B704:F704"/>
    <mergeCell ref="N704:O704"/>
    <mergeCell ref="P704:Q704"/>
    <mergeCell ref="R704:T704"/>
    <mergeCell ref="U704:V704"/>
    <mergeCell ref="X704:Y704"/>
    <mergeCell ref="B703:F703"/>
    <mergeCell ref="N703:O703"/>
    <mergeCell ref="P703:Q703"/>
    <mergeCell ref="R703:T703"/>
    <mergeCell ref="U703:V703"/>
    <mergeCell ref="X709:Y709"/>
    <mergeCell ref="B710:F710"/>
    <mergeCell ref="N710:O710"/>
    <mergeCell ref="P710:Q710"/>
    <mergeCell ref="R710:T710"/>
    <mergeCell ref="U710:V710"/>
    <mergeCell ref="X710:Y710"/>
    <mergeCell ref="B709:F709"/>
    <mergeCell ref="N709:O709"/>
    <mergeCell ref="P709:Q709"/>
    <mergeCell ref="R709:T709"/>
    <mergeCell ref="U709:V709"/>
    <mergeCell ref="X707:Y707"/>
    <mergeCell ref="B708:F708"/>
    <mergeCell ref="N708:O708"/>
    <mergeCell ref="P708:Q708"/>
    <mergeCell ref="R708:T708"/>
    <mergeCell ref="U708:V708"/>
    <mergeCell ref="X708:Y708"/>
    <mergeCell ref="B707:F707"/>
    <mergeCell ref="N707:O707"/>
    <mergeCell ref="P707:Q707"/>
    <mergeCell ref="R707:T707"/>
    <mergeCell ref="U707:V707"/>
    <mergeCell ref="X713:Y713"/>
    <mergeCell ref="B714:F714"/>
    <mergeCell ref="N714:O714"/>
    <mergeCell ref="P714:Q714"/>
    <mergeCell ref="R714:T714"/>
    <mergeCell ref="U714:V714"/>
    <mergeCell ref="X714:Y714"/>
    <mergeCell ref="B713:F713"/>
    <mergeCell ref="N713:O713"/>
    <mergeCell ref="P713:Q713"/>
    <mergeCell ref="R713:T713"/>
    <mergeCell ref="U713:V713"/>
    <mergeCell ref="X711:Y711"/>
    <mergeCell ref="B712:F712"/>
    <mergeCell ref="N712:O712"/>
    <mergeCell ref="P712:Q712"/>
    <mergeCell ref="R712:T712"/>
    <mergeCell ref="U712:V712"/>
    <mergeCell ref="X712:Y712"/>
    <mergeCell ref="B711:F711"/>
    <mergeCell ref="N711:O711"/>
    <mergeCell ref="P711:Q711"/>
    <mergeCell ref="R711:T711"/>
    <mergeCell ref="U711:V711"/>
    <mergeCell ref="X717:Y717"/>
    <mergeCell ref="B718:F718"/>
    <mergeCell ref="N718:O718"/>
    <mergeCell ref="P718:Q718"/>
    <mergeCell ref="R718:T718"/>
    <mergeCell ref="U718:V718"/>
    <mergeCell ref="X718:Y718"/>
    <mergeCell ref="B717:F717"/>
    <mergeCell ref="N717:O717"/>
    <mergeCell ref="P717:Q717"/>
    <mergeCell ref="R717:T717"/>
    <mergeCell ref="U717:V717"/>
    <mergeCell ref="X715:Y715"/>
    <mergeCell ref="B716:F716"/>
    <mergeCell ref="N716:O716"/>
    <mergeCell ref="P716:Q716"/>
    <mergeCell ref="R716:T716"/>
    <mergeCell ref="U716:V716"/>
    <mergeCell ref="X716:Y716"/>
    <mergeCell ref="B715:F715"/>
    <mergeCell ref="N715:O715"/>
    <mergeCell ref="P715:Q715"/>
    <mergeCell ref="R715:T715"/>
    <mergeCell ref="U715:V715"/>
    <mergeCell ref="X721:Y721"/>
    <mergeCell ref="B722:F722"/>
    <mergeCell ref="N722:O722"/>
    <mergeCell ref="P722:Q722"/>
    <mergeCell ref="R722:T722"/>
    <mergeCell ref="U722:V722"/>
    <mergeCell ref="X722:Y722"/>
    <mergeCell ref="B721:F721"/>
    <mergeCell ref="N721:O721"/>
    <mergeCell ref="P721:Q721"/>
    <mergeCell ref="R721:T721"/>
    <mergeCell ref="U721:V721"/>
    <mergeCell ref="X719:Y719"/>
    <mergeCell ref="B720:F720"/>
    <mergeCell ref="N720:O720"/>
    <mergeCell ref="P720:Q720"/>
    <mergeCell ref="R720:T720"/>
    <mergeCell ref="U720:V720"/>
    <mergeCell ref="X720:Y720"/>
    <mergeCell ref="B719:F719"/>
    <mergeCell ref="N719:O719"/>
    <mergeCell ref="P719:Q719"/>
    <mergeCell ref="R719:T719"/>
    <mergeCell ref="U719:V719"/>
    <mergeCell ref="X725:Y725"/>
    <mergeCell ref="B726:F726"/>
    <mergeCell ref="N726:O726"/>
    <mergeCell ref="P726:Q726"/>
    <mergeCell ref="R726:T726"/>
    <mergeCell ref="U726:V726"/>
    <mergeCell ref="X726:Y726"/>
    <mergeCell ref="B725:F725"/>
    <mergeCell ref="N725:O725"/>
    <mergeCell ref="P725:Q725"/>
    <mergeCell ref="R725:T725"/>
    <mergeCell ref="U725:V725"/>
    <mergeCell ref="X723:Y723"/>
    <mergeCell ref="B724:F724"/>
    <mergeCell ref="N724:O724"/>
    <mergeCell ref="P724:Q724"/>
    <mergeCell ref="R724:T724"/>
    <mergeCell ref="U724:V724"/>
    <mergeCell ref="X724:Y724"/>
    <mergeCell ref="B723:F723"/>
    <mergeCell ref="N723:O723"/>
    <mergeCell ref="P723:Q723"/>
    <mergeCell ref="R723:T723"/>
    <mergeCell ref="U723:V723"/>
    <mergeCell ref="X729:Y729"/>
    <mergeCell ref="B730:F730"/>
    <mergeCell ref="N730:O730"/>
    <mergeCell ref="P730:Q730"/>
    <mergeCell ref="R730:T730"/>
    <mergeCell ref="U730:V730"/>
    <mergeCell ref="X730:Y730"/>
    <mergeCell ref="B729:F729"/>
    <mergeCell ref="N729:O729"/>
    <mergeCell ref="P729:Q729"/>
    <mergeCell ref="R729:T729"/>
    <mergeCell ref="U729:V729"/>
    <mergeCell ref="X727:Y727"/>
    <mergeCell ref="B728:F728"/>
    <mergeCell ref="N728:O728"/>
    <mergeCell ref="P728:Q728"/>
    <mergeCell ref="R728:T728"/>
    <mergeCell ref="U728:V728"/>
    <mergeCell ref="X728:Y728"/>
    <mergeCell ref="B727:F727"/>
    <mergeCell ref="N727:O727"/>
    <mergeCell ref="P727:Q727"/>
    <mergeCell ref="R727:T727"/>
    <mergeCell ref="U727:V727"/>
    <mergeCell ref="X733:Y733"/>
    <mergeCell ref="B734:F734"/>
    <mergeCell ref="N734:O734"/>
    <mergeCell ref="P734:Q734"/>
    <mergeCell ref="R734:T734"/>
    <mergeCell ref="U734:V734"/>
    <mergeCell ref="X734:Y734"/>
    <mergeCell ref="B733:F733"/>
    <mergeCell ref="N733:O733"/>
    <mergeCell ref="P733:Q733"/>
    <mergeCell ref="R733:T733"/>
    <mergeCell ref="U733:V733"/>
    <mergeCell ref="X731:Y731"/>
    <mergeCell ref="B732:F732"/>
    <mergeCell ref="N732:O732"/>
    <mergeCell ref="P732:Q732"/>
    <mergeCell ref="R732:T732"/>
    <mergeCell ref="U732:V732"/>
    <mergeCell ref="X732:Y732"/>
    <mergeCell ref="B731:F731"/>
    <mergeCell ref="N731:O731"/>
    <mergeCell ref="P731:Q731"/>
    <mergeCell ref="R731:T731"/>
    <mergeCell ref="U731:V731"/>
    <mergeCell ref="X737:Y737"/>
    <mergeCell ref="B738:F738"/>
    <mergeCell ref="N738:O738"/>
    <mergeCell ref="P738:Q738"/>
    <mergeCell ref="R738:T738"/>
    <mergeCell ref="U738:V738"/>
    <mergeCell ref="X738:Y738"/>
    <mergeCell ref="B737:F737"/>
    <mergeCell ref="N737:O737"/>
    <mergeCell ref="P737:Q737"/>
    <mergeCell ref="R737:T737"/>
    <mergeCell ref="U737:V737"/>
    <mergeCell ref="X735:Y735"/>
    <mergeCell ref="B736:F736"/>
    <mergeCell ref="N736:O736"/>
    <mergeCell ref="P736:Q736"/>
    <mergeCell ref="R736:T736"/>
    <mergeCell ref="U736:V736"/>
    <mergeCell ref="X736:Y736"/>
    <mergeCell ref="B735:F735"/>
    <mergeCell ref="N735:O735"/>
    <mergeCell ref="P735:Q735"/>
    <mergeCell ref="R735:T735"/>
    <mergeCell ref="U735:V735"/>
    <mergeCell ref="X741:Y741"/>
    <mergeCell ref="B742:F742"/>
    <mergeCell ref="N742:O742"/>
    <mergeCell ref="P742:Q742"/>
    <mergeCell ref="R742:T742"/>
    <mergeCell ref="U742:V742"/>
    <mergeCell ref="X742:Y742"/>
    <mergeCell ref="B741:F741"/>
    <mergeCell ref="N741:O741"/>
    <mergeCell ref="P741:Q741"/>
    <mergeCell ref="R741:T741"/>
    <mergeCell ref="U741:V741"/>
    <mergeCell ref="X739:Y739"/>
    <mergeCell ref="B740:F740"/>
    <mergeCell ref="N740:O740"/>
    <mergeCell ref="P740:Q740"/>
    <mergeCell ref="R740:T740"/>
    <mergeCell ref="U740:V740"/>
    <mergeCell ref="X740:Y740"/>
    <mergeCell ref="B739:F739"/>
    <mergeCell ref="N739:O739"/>
    <mergeCell ref="P739:Q739"/>
    <mergeCell ref="R739:T739"/>
    <mergeCell ref="U739:V739"/>
    <mergeCell ref="X745:Y745"/>
    <mergeCell ref="B746:F746"/>
    <mergeCell ref="N746:O746"/>
    <mergeCell ref="P746:Q746"/>
    <mergeCell ref="R746:T746"/>
    <mergeCell ref="U746:V746"/>
    <mergeCell ref="X746:Y746"/>
    <mergeCell ref="B745:F745"/>
    <mergeCell ref="N745:O745"/>
    <mergeCell ref="P745:Q745"/>
    <mergeCell ref="R745:T745"/>
    <mergeCell ref="U745:V745"/>
    <mergeCell ref="X743:Y743"/>
    <mergeCell ref="B744:F744"/>
    <mergeCell ref="N744:O744"/>
    <mergeCell ref="P744:Q744"/>
    <mergeCell ref="R744:T744"/>
    <mergeCell ref="U744:V744"/>
    <mergeCell ref="X744:Y744"/>
    <mergeCell ref="B743:F743"/>
    <mergeCell ref="N743:O743"/>
    <mergeCell ref="P743:Q743"/>
    <mergeCell ref="R743:T743"/>
    <mergeCell ref="U743:V743"/>
    <mergeCell ref="X749:Y749"/>
    <mergeCell ref="B750:F750"/>
    <mergeCell ref="N750:O750"/>
    <mergeCell ref="P750:Q750"/>
    <mergeCell ref="R750:T750"/>
    <mergeCell ref="U750:V750"/>
    <mergeCell ref="X750:Y750"/>
    <mergeCell ref="B749:F749"/>
    <mergeCell ref="N749:O749"/>
    <mergeCell ref="P749:Q749"/>
    <mergeCell ref="R749:T749"/>
    <mergeCell ref="U749:V749"/>
    <mergeCell ref="X747:Y747"/>
    <mergeCell ref="B748:F748"/>
    <mergeCell ref="N748:O748"/>
    <mergeCell ref="P748:Q748"/>
    <mergeCell ref="R748:T748"/>
    <mergeCell ref="U748:V748"/>
    <mergeCell ref="X748:Y748"/>
    <mergeCell ref="B747:F747"/>
    <mergeCell ref="N747:O747"/>
    <mergeCell ref="P747:Q747"/>
    <mergeCell ref="R747:T747"/>
    <mergeCell ref="U747:V747"/>
    <mergeCell ref="X753:Y753"/>
    <mergeCell ref="B754:F754"/>
    <mergeCell ref="N754:O754"/>
    <mergeCell ref="P754:Q754"/>
    <mergeCell ref="R754:T754"/>
    <mergeCell ref="U754:V754"/>
    <mergeCell ref="X754:Y754"/>
    <mergeCell ref="B753:F753"/>
    <mergeCell ref="N753:O753"/>
    <mergeCell ref="P753:Q753"/>
    <mergeCell ref="R753:T753"/>
    <mergeCell ref="U753:V753"/>
    <mergeCell ref="X751:Y751"/>
    <mergeCell ref="B752:F752"/>
    <mergeCell ref="N752:O752"/>
    <mergeCell ref="P752:Q752"/>
    <mergeCell ref="R752:T752"/>
    <mergeCell ref="U752:V752"/>
    <mergeCell ref="X752:Y752"/>
    <mergeCell ref="B751:F751"/>
    <mergeCell ref="N751:O751"/>
    <mergeCell ref="P751:Q751"/>
    <mergeCell ref="R751:T751"/>
    <mergeCell ref="U751:V751"/>
    <mergeCell ref="X757:Y757"/>
    <mergeCell ref="B758:F758"/>
    <mergeCell ref="N758:O758"/>
    <mergeCell ref="P758:Q758"/>
    <mergeCell ref="R758:T758"/>
    <mergeCell ref="U758:V758"/>
    <mergeCell ref="X758:Y758"/>
    <mergeCell ref="B757:F757"/>
    <mergeCell ref="N757:O757"/>
    <mergeCell ref="P757:Q757"/>
    <mergeCell ref="R757:T757"/>
    <mergeCell ref="U757:V757"/>
    <mergeCell ref="X755:Y755"/>
    <mergeCell ref="B756:F756"/>
    <mergeCell ref="N756:O756"/>
    <mergeCell ref="P756:Q756"/>
    <mergeCell ref="R756:T756"/>
    <mergeCell ref="U756:V756"/>
    <mergeCell ref="X756:Y756"/>
    <mergeCell ref="B755:F755"/>
    <mergeCell ref="N755:O755"/>
    <mergeCell ref="P755:Q755"/>
    <mergeCell ref="R755:T755"/>
    <mergeCell ref="U755:V755"/>
    <mergeCell ref="X761:Y761"/>
    <mergeCell ref="B762:F762"/>
    <mergeCell ref="N762:O762"/>
    <mergeCell ref="P762:Q762"/>
    <mergeCell ref="R762:T762"/>
    <mergeCell ref="U762:V762"/>
    <mergeCell ref="X762:Y762"/>
    <mergeCell ref="B761:F761"/>
    <mergeCell ref="N761:O761"/>
    <mergeCell ref="P761:Q761"/>
    <mergeCell ref="R761:T761"/>
    <mergeCell ref="U761:V761"/>
    <mergeCell ref="X759:Y759"/>
    <mergeCell ref="B760:F760"/>
    <mergeCell ref="N760:O760"/>
    <mergeCell ref="P760:Q760"/>
    <mergeCell ref="R760:T760"/>
    <mergeCell ref="U760:V760"/>
    <mergeCell ref="X760:Y760"/>
    <mergeCell ref="B759:F759"/>
    <mergeCell ref="N759:O759"/>
    <mergeCell ref="P759:Q759"/>
    <mergeCell ref="R759:T759"/>
    <mergeCell ref="U759:V759"/>
    <mergeCell ref="X765:Y765"/>
    <mergeCell ref="B766:F766"/>
    <mergeCell ref="N766:O766"/>
    <mergeCell ref="P766:Q766"/>
    <mergeCell ref="R766:T766"/>
    <mergeCell ref="U766:V766"/>
    <mergeCell ref="X766:Y766"/>
    <mergeCell ref="B765:F765"/>
    <mergeCell ref="N765:O765"/>
    <mergeCell ref="P765:Q765"/>
    <mergeCell ref="R765:T765"/>
    <mergeCell ref="U765:V765"/>
    <mergeCell ref="X763:Y763"/>
    <mergeCell ref="B764:F764"/>
    <mergeCell ref="N764:O764"/>
    <mergeCell ref="P764:Q764"/>
    <mergeCell ref="R764:T764"/>
    <mergeCell ref="U764:V764"/>
    <mergeCell ref="X764:Y764"/>
    <mergeCell ref="B763:F763"/>
    <mergeCell ref="N763:O763"/>
    <mergeCell ref="P763:Q763"/>
    <mergeCell ref="R763:T763"/>
    <mergeCell ref="U763:V763"/>
    <mergeCell ref="X769:Y769"/>
    <mergeCell ref="B770:F770"/>
    <mergeCell ref="N770:O770"/>
    <mergeCell ref="P770:Q770"/>
    <mergeCell ref="R770:T770"/>
    <mergeCell ref="U770:V770"/>
    <mergeCell ref="X770:Y770"/>
    <mergeCell ref="B769:F769"/>
    <mergeCell ref="N769:O769"/>
    <mergeCell ref="P769:Q769"/>
    <mergeCell ref="R769:T769"/>
    <mergeCell ref="U769:V769"/>
    <mergeCell ref="X767:Y767"/>
    <mergeCell ref="B768:F768"/>
    <mergeCell ref="N768:O768"/>
    <mergeCell ref="P768:Q768"/>
    <mergeCell ref="R768:T768"/>
    <mergeCell ref="U768:V768"/>
    <mergeCell ref="X768:Y768"/>
    <mergeCell ref="B767:F767"/>
    <mergeCell ref="N767:O767"/>
    <mergeCell ref="P767:Q767"/>
    <mergeCell ref="R767:T767"/>
    <mergeCell ref="U767:V767"/>
    <mergeCell ref="X773:Y773"/>
    <mergeCell ref="B774:F774"/>
    <mergeCell ref="N774:O774"/>
    <mergeCell ref="P774:Q774"/>
    <mergeCell ref="R774:T774"/>
    <mergeCell ref="U774:V774"/>
    <mergeCell ref="X774:Y774"/>
    <mergeCell ref="B773:F773"/>
    <mergeCell ref="N773:O773"/>
    <mergeCell ref="P773:Q773"/>
    <mergeCell ref="R773:T773"/>
    <mergeCell ref="U773:V773"/>
    <mergeCell ref="X771:Y771"/>
    <mergeCell ref="B772:F772"/>
    <mergeCell ref="N772:O772"/>
    <mergeCell ref="P772:Q772"/>
    <mergeCell ref="R772:T772"/>
    <mergeCell ref="U772:V772"/>
    <mergeCell ref="X772:Y772"/>
    <mergeCell ref="B771:F771"/>
    <mergeCell ref="N771:O771"/>
    <mergeCell ref="P771:Q771"/>
    <mergeCell ref="R771:T771"/>
    <mergeCell ref="U771:V771"/>
    <mergeCell ref="X777:Y777"/>
    <mergeCell ref="B778:F778"/>
    <mergeCell ref="N778:O778"/>
    <mergeCell ref="P778:Q778"/>
    <mergeCell ref="R778:T778"/>
    <mergeCell ref="U778:V778"/>
    <mergeCell ref="X778:Y778"/>
    <mergeCell ref="B777:F777"/>
    <mergeCell ref="N777:O777"/>
    <mergeCell ref="P777:Q777"/>
    <mergeCell ref="R777:T777"/>
    <mergeCell ref="U777:V777"/>
    <mergeCell ref="X775:Y775"/>
    <mergeCell ref="B776:F776"/>
    <mergeCell ref="N776:O776"/>
    <mergeCell ref="P776:Q776"/>
    <mergeCell ref="R776:T776"/>
    <mergeCell ref="U776:V776"/>
    <mergeCell ref="X776:Y776"/>
    <mergeCell ref="B775:F775"/>
    <mergeCell ref="N775:O775"/>
    <mergeCell ref="P775:Q775"/>
    <mergeCell ref="R775:T775"/>
    <mergeCell ref="U775:V775"/>
    <mergeCell ref="X781:Y781"/>
    <mergeCell ref="B782:F782"/>
    <mergeCell ref="N782:O782"/>
    <mergeCell ref="P782:Q782"/>
    <mergeCell ref="R782:T782"/>
    <mergeCell ref="U782:V782"/>
    <mergeCell ref="X782:Y782"/>
    <mergeCell ref="B781:F781"/>
    <mergeCell ref="N781:O781"/>
    <mergeCell ref="P781:Q781"/>
    <mergeCell ref="R781:T781"/>
    <mergeCell ref="U781:V781"/>
    <mergeCell ref="X779:Y779"/>
    <mergeCell ref="B780:F780"/>
    <mergeCell ref="N780:O780"/>
    <mergeCell ref="P780:Q780"/>
    <mergeCell ref="R780:T780"/>
    <mergeCell ref="U780:V780"/>
    <mergeCell ref="X780:Y780"/>
    <mergeCell ref="B779:F779"/>
    <mergeCell ref="N779:O779"/>
    <mergeCell ref="P779:Q779"/>
    <mergeCell ref="R779:T779"/>
    <mergeCell ref="U779:V779"/>
    <mergeCell ref="X785:Y785"/>
    <mergeCell ref="B786:F786"/>
    <mergeCell ref="N786:O786"/>
    <mergeCell ref="P786:Q786"/>
    <mergeCell ref="R786:T786"/>
    <mergeCell ref="U786:V786"/>
    <mergeCell ref="X786:Y786"/>
    <mergeCell ref="B785:F785"/>
    <mergeCell ref="N785:O785"/>
    <mergeCell ref="P785:Q785"/>
    <mergeCell ref="R785:T785"/>
    <mergeCell ref="U785:V785"/>
    <mergeCell ref="X783:Y783"/>
    <mergeCell ref="B784:F784"/>
    <mergeCell ref="N784:O784"/>
    <mergeCell ref="P784:Q784"/>
    <mergeCell ref="R784:T784"/>
    <mergeCell ref="U784:V784"/>
    <mergeCell ref="X784:Y784"/>
    <mergeCell ref="B783:F783"/>
    <mergeCell ref="N783:O783"/>
    <mergeCell ref="P783:Q783"/>
    <mergeCell ref="R783:T783"/>
    <mergeCell ref="U783:V783"/>
    <mergeCell ref="X789:Y789"/>
    <mergeCell ref="B790:F790"/>
    <mergeCell ref="N790:O790"/>
    <mergeCell ref="P790:Q790"/>
    <mergeCell ref="R790:T790"/>
    <mergeCell ref="U790:V790"/>
    <mergeCell ref="X790:Y790"/>
    <mergeCell ref="B789:F789"/>
    <mergeCell ref="N789:O789"/>
    <mergeCell ref="P789:Q789"/>
    <mergeCell ref="R789:T789"/>
    <mergeCell ref="U789:V789"/>
    <mergeCell ref="X787:Y787"/>
    <mergeCell ref="B788:F788"/>
    <mergeCell ref="N788:O788"/>
    <mergeCell ref="P788:Q788"/>
    <mergeCell ref="R788:T788"/>
    <mergeCell ref="U788:V788"/>
    <mergeCell ref="X788:Y788"/>
    <mergeCell ref="B787:F787"/>
    <mergeCell ref="N787:O787"/>
    <mergeCell ref="P787:Q787"/>
    <mergeCell ref="R787:T787"/>
    <mergeCell ref="U787:V787"/>
    <mergeCell ref="X793:Y793"/>
    <mergeCell ref="B794:F794"/>
    <mergeCell ref="N794:O794"/>
    <mergeCell ref="P794:Q794"/>
    <mergeCell ref="R794:T794"/>
    <mergeCell ref="U794:V794"/>
    <mergeCell ref="X794:Y794"/>
    <mergeCell ref="B793:F793"/>
    <mergeCell ref="N793:O793"/>
    <mergeCell ref="P793:Q793"/>
    <mergeCell ref="R793:T793"/>
    <mergeCell ref="U793:V793"/>
    <mergeCell ref="X791:Y791"/>
    <mergeCell ref="B792:F792"/>
    <mergeCell ref="N792:O792"/>
    <mergeCell ref="P792:Q792"/>
    <mergeCell ref="R792:T792"/>
    <mergeCell ref="U792:V792"/>
    <mergeCell ref="X792:Y792"/>
    <mergeCell ref="B791:F791"/>
    <mergeCell ref="N791:O791"/>
    <mergeCell ref="P791:Q791"/>
    <mergeCell ref="R791:T791"/>
    <mergeCell ref="U791:V791"/>
    <mergeCell ref="X797:Y797"/>
    <mergeCell ref="B798:F798"/>
    <mergeCell ref="N798:O798"/>
    <mergeCell ref="P798:Q798"/>
    <mergeCell ref="R798:T798"/>
    <mergeCell ref="U798:V798"/>
    <mergeCell ref="X798:Y798"/>
    <mergeCell ref="B797:F797"/>
    <mergeCell ref="N797:O797"/>
    <mergeCell ref="P797:Q797"/>
    <mergeCell ref="R797:T797"/>
    <mergeCell ref="U797:V797"/>
    <mergeCell ref="X795:Y795"/>
    <mergeCell ref="B796:F796"/>
    <mergeCell ref="N796:O796"/>
    <mergeCell ref="P796:Q796"/>
    <mergeCell ref="R796:T796"/>
    <mergeCell ref="U796:V796"/>
    <mergeCell ref="X796:Y796"/>
    <mergeCell ref="B795:F795"/>
    <mergeCell ref="N795:O795"/>
    <mergeCell ref="P795:Q795"/>
    <mergeCell ref="R795:T795"/>
    <mergeCell ref="U795:V795"/>
    <mergeCell ref="X801:Y801"/>
    <mergeCell ref="B802:F802"/>
    <mergeCell ref="N802:O802"/>
    <mergeCell ref="P802:Q802"/>
    <mergeCell ref="R802:T802"/>
    <mergeCell ref="U802:V802"/>
    <mergeCell ref="X802:Y802"/>
    <mergeCell ref="B801:F801"/>
    <mergeCell ref="N801:O801"/>
    <mergeCell ref="P801:Q801"/>
    <mergeCell ref="R801:T801"/>
    <mergeCell ref="U801:V801"/>
    <mergeCell ref="X799:Y799"/>
    <mergeCell ref="B800:F800"/>
    <mergeCell ref="N800:O800"/>
    <mergeCell ref="P800:Q800"/>
    <mergeCell ref="R800:T800"/>
    <mergeCell ref="U800:V800"/>
    <mergeCell ref="X800:Y800"/>
    <mergeCell ref="B799:F799"/>
    <mergeCell ref="N799:O799"/>
    <mergeCell ref="P799:Q799"/>
    <mergeCell ref="R799:T799"/>
    <mergeCell ref="U799:V799"/>
    <mergeCell ref="X805:Y805"/>
    <mergeCell ref="B806:F806"/>
    <mergeCell ref="N806:O806"/>
    <mergeCell ref="P806:Q806"/>
    <mergeCell ref="R806:T806"/>
    <mergeCell ref="U806:V806"/>
    <mergeCell ref="X806:Y806"/>
    <mergeCell ref="B805:F805"/>
    <mergeCell ref="N805:O805"/>
    <mergeCell ref="P805:Q805"/>
    <mergeCell ref="R805:T805"/>
    <mergeCell ref="U805:V805"/>
    <mergeCell ref="X803:Y803"/>
    <mergeCell ref="B804:F804"/>
    <mergeCell ref="N804:O804"/>
    <mergeCell ref="P804:Q804"/>
    <mergeCell ref="R804:T804"/>
    <mergeCell ref="U804:V804"/>
    <mergeCell ref="X804:Y804"/>
    <mergeCell ref="B803:F803"/>
    <mergeCell ref="N803:O803"/>
    <mergeCell ref="P803:Q803"/>
    <mergeCell ref="R803:T803"/>
    <mergeCell ref="U803:V803"/>
    <mergeCell ref="X809:Y809"/>
    <mergeCell ref="B810:F810"/>
    <mergeCell ref="N810:O810"/>
    <mergeCell ref="P810:Q810"/>
    <mergeCell ref="R810:T810"/>
    <mergeCell ref="U810:V810"/>
    <mergeCell ref="X810:Y810"/>
    <mergeCell ref="B809:F809"/>
    <mergeCell ref="N809:O809"/>
    <mergeCell ref="P809:Q809"/>
    <mergeCell ref="R809:T809"/>
    <mergeCell ref="U809:V809"/>
    <mergeCell ref="X807:Y807"/>
    <mergeCell ref="B808:F808"/>
    <mergeCell ref="N808:O808"/>
    <mergeCell ref="P808:Q808"/>
    <mergeCell ref="R808:T808"/>
    <mergeCell ref="U808:V808"/>
    <mergeCell ref="X808:Y808"/>
    <mergeCell ref="B807:F807"/>
    <mergeCell ref="N807:O807"/>
    <mergeCell ref="P807:Q807"/>
    <mergeCell ref="R807:T807"/>
    <mergeCell ref="U807:V807"/>
    <mergeCell ref="X813:Y813"/>
    <mergeCell ref="B814:F814"/>
    <mergeCell ref="N814:O814"/>
    <mergeCell ref="P814:Q814"/>
    <mergeCell ref="R814:T814"/>
    <mergeCell ref="U814:V814"/>
    <mergeCell ref="X814:Y814"/>
    <mergeCell ref="B813:F813"/>
    <mergeCell ref="N813:O813"/>
    <mergeCell ref="P813:Q813"/>
    <mergeCell ref="R813:T813"/>
    <mergeCell ref="U813:V813"/>
    <mergeCell ref="X811:Y811"/>
    <mergeCell ref="B812:F812"/>
    <mergeCell ref="N812:O812"/>
    <mergeCell ref="P812:Q812"/>
    <mergeCell ref="R812:T812"/>
    <mergeCell ref="U812:V812"/>
    <mergeCell ref="X812:Y812"/>
    <mergeCell ref="B811:F811"/>
    <mergeCell ref="N811:O811"/>
    <mergeCell ref="P811:Q811"/>
    <mergeCell ref="R811:T811"/>
    <mergeCell ref="U811:V811"/>
    <mergeCell ref="X817:Y817"/>
    <mergeCell ref="B818:F818"/>
    <mergeCell ref="N818:O818"/>
    <mergeCell ref="P818:Q818"/>
    <mergeCell ref="R818:T818"/>
    <mergeCell ref="U818:V818"/>
    <mergeCell ref="X818:Y818"/>
    <mergeCell ref="B817:F817"/>
    <mergeCell ref="N817:O817"/>
    <mergeCell ref="P817:Q817"/>
    <mergeCell ref="R817:T817"/>
    <mergeCell ref="U817:V817"/>
    <mergeCell ref="X815:Y815"/>
    <mergeCell ref="B816:F816"/>
    <mergeCell ref="N816:O816"/>
    <mergeCell ref="P816:Q816"/>
    <mergeCell ref="R816:T816"/>
    <mergeCell ref="U816:V816"/>
    <mergeCell ref="X816:Y816"/>
    <mergeCell ref="B815:F815"/>
    <mergeCell ref="N815:O815"/>
    <mergeCell ref="P815:Q815"/>
    <mergeCell ref="R815:T815"/>
    <mergeCell ref="U815:V815"/>
    <mergeCell ref="X821:Y821"/>
    <mergeCell ref="B822:F822"/>
    <mergeCell ref="N822:O822"/>
    <mergeCell ref="P822:Q822"/>
    <mergeCell ref="R822:T822"/>
    <mergeCell ref="U822:V822"/>
    <mergeCell ref="X822:Y822"/>
    <mergeCell ref="B821:F821"/>
    <mergeCell ref="N821:O821"/>
    <mergeCell ref="P821:Q821"/>
    <mergeCell ref="R821:T821"/>
    <mergeCell ref="U821:V821"/>
    <mergeCell ref="X819:Y819"/>
    <mergeCell ref="B820:F820"/>
    <mergeCell ref="N820:O820"/>
    <mergeCell ref="P820:Q820"/>
    <mergeCell ref="R820:T820"/>
    <mergeCell ref="U820:V820"/>
    <mergeCell ref="X820:Y820"/>
    <mergeCell ref="B819:F819"/>
    <mergeCell ref="N819:O819"/>
    <mergeCell ref="P819:Q819"/>
    <mergeCell ref="R819:T819"/>
    <mergeCell ref="U819:V819"/>
    <mergeCell ref="X825:Y825"/>
    <mergeCell ref="B826:F826"/>
    <mergeCell ref="N826:O826"/>
    <mergeCell ref="P826:Q826"/>
    <mergeCell ref="R826:T826"/>
    <mergeCell ref="U826:V826"/>
    <mergeCell ref="X826:Y826"/>
    <mergeCell ref="B825:F825"/>
    <mergeCell ref="N825:O825"/>
    <mergeCell ref="P825:Q825"/>
    <mergeCell ref="R825:T825"/>
    <mergeCell ref="U825:V825"/>
    <mergeCell ref="X823:Y823"/>
    <mergeCell ref="B824:F824"/>
    <mergeCell ref="N824:O824"/>
    <mergeCell ref="P824:Q824"/>
    <mergeCell ref="R824:T824"/>
    <mergeCell ref="U824:V824"/>
    <mergeCell ref="X824:Y824"/>
    <mergeCell ref="B823:F823"/>
    <mergeCell ref="N823:O823"/>
    <mergeCell ref="P823:Q823"/>
    <mergeCell ref="R823:T823"/>
    <mergeCell ref="U823:V823"/>
    <mergeCell ref="X829:Y829"/>
    <mergeCell ref="B830:F830"/>
    <mergeCell ref="N830:O830"/>
    <mergeCell ref="P830:Q830"/>
    <mergeCell ref="R830:T830"/>
    <mergeCell ref="U830:V830"/>
    <mergeCell ref="X830:Y830"/>
    <mergeCell ref="B829:F829"/>
    <mergeCell ref="N829:O829"/>
    <mergeCell ref="P829:Q829"/>
    <mergeCell ref="R829:T829"/>
    <mergeCell ref="U829:V829"/>
    <mergeCell ref="X827:Y827"/>
    <mergeCell ref="B828:F828"/>
    <mergeCell ref="N828:O828"/>
    <mergeCell ref="P828:Q828"/>
    <mergeCell ref="R828:T828"/>
    <mergeCell ref="U828:V828"/>
    <mergeCell ref="X828:Y828"/>
    <mergeCell ref="B827:F827"/>
    <mergeCell ref="N827:O827"/>
    <mergeCell ref="P827:Q827"/>
    <mergeCell ref="R827:T827"/>
    <mergeCell ref="U827:V827"/>
    <mergeCell ref="X833:Y833"/>
    <mergeCell ref="B834:F834"/>
    <mergeCell ref="N834:O834"/>
    <mergeCell ref="P834:Q834"/>
    <mergeCell ref="R834:T834"/>
    <mergeCell ref="U834:V834"/>
    <mergeCell ref="X834:Y834"/>
    <mergeCell ref="B833:F833"/>
    <mergeCell ref="N833:O833"/>
    <mergeCell ref="P833:Q833"/>
    <mergeCell ref="R833:T833"/>
    <mergeCell ref="U833:V833"/>
    <mergeCell ref="X831:Y831"/>
    <mergeCell ref="B832:F832"/>
    <mergeCell ref="N832:O832"/>
    <mergeCell ref="P832:Q832"/>
    <mergeCell ref="R832:T832"/>
    <mergeCell ref="U832:V832"/>
    <mergeCell ref="X832:Y832"/>
    <mergeCell ref="B831:F831"/>
    <mergeCell ref="N831:O831"/>
    <mergeCell ref="P831:Q831"/>
    <mergeCell ref="R831:T831"/>
    <mergeCell ref="U831:V831"/>
    <mergeCell ref="X837:Y837"/>
    <mergeCell ref="B838:F838"/>
    <mergeCell ref="N838:O838"/>
    <mergeCell ref="P838:Q838"/>
    <mergeCell ref="R838:T838"/>
    <mergeCell ref="U838:V838"/>
    <mergeCell ref="X838:Y838"/>
    <mergeCell ref="B837:F837"/>
    <mergeCell ref="N837:O837"/>
    <mergeCell ref="P837:Q837"/>
    <mergeCell ref="R837:T837"/>
    <mergeCell ref="U837:V837"/>
    <mergeCell ref="X835:Y835"/>
    <mergeCell ref="B836:F836"/>
    <mergeCell ref="N836:O836"/>
    <mergeCell ref="P836:Q836"/>
    <mergeCell ref="R836:T836"/>
    <mergeCell ref="U836:V836"/>
    <mergeCell ref="X836:Y836"/>
    <mergeCell ref="B835:F835"/>
    <mergeCell ref="N835:O835"/>
    <mergeCell ref="P835:Q835"/>
    <mergeCell ref="R835:T835"/>
    <mergeCell ref="U835:V835"/>
    <mergeCell ref="X841:Y841"/>
    <mergeCell ref="B842:F842"/>
    <mergeCell ref="N842:O842"/>
    <mergeCell ref="P842:Q842"/>
    <mergeCell ref="R842:T842"/>
    <mergeCell ref="U842:V842"/>
    <mergeCell ref="X842:Y842"/>
    <mergeCell ref="B841:F841"/>
    <mergeCell ref="N841:O841"/>
    <mergeCell ref="P841:Q841"/>
    <mergeCell ref="R841:T841"/>
    <mergeCell ref="U841:V841"/>
    <mergeCell ref="X839:Y839"/>
    <mergeCell ref="B840:F840"/>
    <mergeCell ref="N840:O840"/>
    <mergeCell ref="P840:Q840"/>
    <mergeCell ref="R840:T840"/>
    <mergeCell ref="U840:V840"/>
    <mergeCell ref="X840:Y840"/>
    <mergeCell ref="B839:F839"/>
    <mergeCell ref="N839:O839"/>
    <mergeCell ref="P839:Q839"/>
    <mergeCell ref="R839:T839"/>
    <mergeCell ref="U839:V839"/>
    <mergeCell ref="X845:Y845"/>
    <mergeCell ref="B846:F846"/>
    <mergeCell ref="N846:O846"/>
    <mergeCell ref="P846:Q846"/>
    <mergeCell ref="R846:T846"/>
    <mergeCell ref="U846:V846"/>
    <mergeCell ref="X846:Y846"/>
    <mergeCell ref="B845:F845"/>
    <mergeCell ref="N845:O845"/>
    <mergeCell ref="P845:Q845"/>
    <mergeCell ref="R845:T845"/>
    <mergeCell ref="U845:V845"/>
    <mergeCell ref="X843:Y843"/>
    <mergeCell ref="B844:F844"/>
    <mergeCell ref="N844:O844"/>
    <mergeCell ref="P844:Q844"/>
    <mergeCell ref="R844:T844"/>
    <mergeCell ref="U844:V844"/>
    <mergeCell ref="X844:Y844"/>
    <mergeCell ref="B843:F843"/>
    <mergeCell ref="N843:O843"/>
    <mergeCell ref="P843:Q843"/>
    <mergeCell ref="R843:T843"/>
    <mergeCell ref="U843:V843"/>
    <mergeCell ref="X849:Y849"/>
    <mergeCell ref="B850:F850"/>
    <mergeCell ref="N850:O850"/>
    <mergeCell ref="P850:Q850"/>
    <mergeCell ref="R850:T850"/>
    <mergeCell ref="U850:V850"/>
    <mergeCell ref="X850:Y850"/>
    <mergeCell ref="B849:F849"/>
    <mergeCell ref="N849:O849"/>
    <mergeCell ref="P849:Q849"/>
    <mergeCell ref="R849:T849"/>
    <mergeCell ref="U849:V849"/>
    <mergeCell ref="X847:Y847"/>
    <mergeCell ref="B848:F848"/>
    <mergeCell ref="N848:O848"/>
    <mergeCell ref="P848:Q848"/>
    <mergeCell ref="R848:T848"/>
    <mergeCell ref="U848:V848"/>
    <mergeCell ref="X848:Y848"/>
    <mergeCell ref="B847:F847"/>
    <mergeCell ref="N847:O847"/>
    <mergeCell ref="P847:Q847"/>
    <mergeCell ref="R847:T847"/>
    <mergeCell ref="U847:V847"/>
    <mergeCell ref="X853:Y853"/>
    <mergeCell ref="B854:F854"/>
    <mergeCell ref="N854:O854"/>
    <mergeCell ref="P854:Q854"/>
    <mergeCell ref="R854:T854"/>
    <mergeCell ref="U854:V854"/>
    <mergeCell ref="X854:Y854"/>
    <mergeCell ref="B853:F853"/>
    <mergeCell ref="N853:O853"/>
    <mergeCell ref="P853:Q853"/>
    <mergeCell ref="R853:T853"/>
    <mergeCell ref="U853:V853"/>
    <mergeCell ref="X851:Y851"/>
    <mergeCell ref="B852:F852"/>
    <mergeCell ref="N852:O852"/>
    <mergeCell ref="P852:Q852"/>
    <mergeCell ref="R852:T852"/>
    <mergeCell ref="U852:V852"/>
    <mergeCell ref="X852:Y852"/>
    <mergeCell ref="B851:F851"/>
    <mergeCell ref="N851:O851"/>
    <mergeCell ref="P851:Q851"/>
    <mergeCell ref="R851:T851"/>
    <mergeCell ref="U851:V851"/>
  </mergeCells>
  <pageMargins left="0.98425196850393704" right="0.98425196850393704" top="0.98425196850393704" bottom="1.5748031496063" header="0.98425196850393704" footer="0.98425196850393704"/>
  <pageSetup paperSize="9" orientation="portrait" horizontalDpi="300" verticalDpi="300"/>
  <headerFooter alignWithMargins="0">
    <oddFooter>&amp;L&amp;"Arial,Bold"&amp;8 Pág. 
&amp;"-,Bold"&amp;P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39613C16AC74FAA97152DB46033C0" ma:contentTypeVersion="18" ma:contentTypeDescription="Crear nuevo documento." ma:contentTypeScope="" ma:versionID="60c0372fae6e56b5dfd1877d001d8a7f">
  <xsd:schema xmlns:xsd="http://www.w3.org/2001/XMLSchema" xmlns:xs="http://www.w3.org/2001/XMLSchema" xmlns:p="http://schemas.microsoft.com/office/2006/metadata/properties" xmlns:ns2="d785ce3a-d0f6-4254-9e9a-80831dbe15e4" xmlns:ns3="ee37f79b-3ad0-4b5e-a3c5-5ee2f73586f5" targetNamespace="http://schemas.microsoft.com/office/2006/metadata/properties" ma:root="true" ma:fieldsID="c9b05fb5445ca180237483f3956c39a9" ns2:_="" ns3:_="">
    <xsd:import namespace="d785ce3a-d0f6-4254-9e9a-80831dbe15e4"/>
    <xsd:import namespace="ee37f79b-3ad0-4b5e-a3c5-5ee2f73586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5ce3a-d0f6-4254-9e9a-80831dbe1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fbcaa838-b8ae-4c10-9066-cd2dbd42e9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Estado de aprobación" ma:internalName="Estado_x0020_de_x0020_aprobaci_x00f3_n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7f79b-3ad0-4b5e-a3c5-5ee2f73586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9fb7eb2-0e8a-4624-9b10-7aa09d7ce113}" ma:internalName="TaxCatchAll" ma:showField="CatchAllData" ma:web="ee37f79b-3ad0-4b5e-a3c5-5ee2f7358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85ce3a-d0f6-4254-9e9a-80831dbe15e4">
      <Terms xmlns="http://schemas.microsoft.com/office/infopath/2007/PartnerControls"/>
    </lcf76f155ced4ddcb4097134ff3c332f>
    <TaxCatchAll xmlns="ee37f79b-3ad0-4b5e-a3c5-5ee2f73586f5" xsi:nil="true"/>
    <_Flow_SignoffStatus xmlns="d785ce3a-d0f6-4254-9e9a-80831dbe15e4" xsi:nil="true"/>
  </documentManagement>
</p:properties>
</file>

<file path=customXml/itemProps1.xml><?xml version="1.0" encoding="utf-8"?>
<ds:datastoreItem xmlns:ds="http://schemas.openxmlformats.org/officeDocument/2006/customXml" ds:itemID="{EEAEA768-FC32-4E8B-A029-253F55B502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85ce3a-d0f6-4254-9e9a-80831dbe15e4"/>
    <ds:schemaRef ds:uri="ee37f79b-3ad0-4b5e-a3c5-5ee2f73586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5BB8FD-61B1-4305-A282-7DF61C3EE4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EE8274-401A-46C9-8EFF-DE74BA5F9F12}">
  <ds:schemaRefs>
    <ds:schemaRef ds:uri="http://schemas.microsoft.com/office/2006/metadata/properties"/>
    <ds:schemaRef ds:uri="http://schemas.microsoft.com/office/infopath/2007/PartnerControls"/>
    <ds:schemaRef ds:uri="d785ce3a-d0f6-4254-9e9a-80831dbe15e4"/>
    <ds:schemaRef ds:uri="ee37f79b-3ad0-4b5e-a3c5-5ee2f73586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Verificada</vt:lpstr>
      <vt:lpstr>RptLiqPresupXProgFechActual</vt:lpstr>
      <vt:lpstr>RptLiqPresupXProgFechActual!Títulos_a_imprimir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Shirley López González</cp:lastModifiedBy>
  <cp:revision/>
  <dcterms:created xsi:type="dcterms:W3CDTF">2023-09-06T15:39:33Z</dcterms:created>
  <dcterms:modified xsi:type="dcterms:W3CDTF">2023-09-14T14:12:42Z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0x0101005E039613C16AC74FAA97152DB46033C0</vt:lpwstr>
  </property>
</Properties>
</file>