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27 Presupuesto Extraordinario/2025/02-2025 Traslado a edificios 926/"/>
    </mc:Choice>
  </mc:AlternateContent>
  <xr:revisionPtr revIDLastSave="302" documentId="8_{7A90F352-4AAA-483E-B769-68AA92DC2759}" xr6:coauthVersionLast="47" xr6:coauthVersionMax="47" xr10:uidLastSave="{5E0E70EF-5ECE-48E6-88E4-854F6878FC8E}"/>
  <bookViews>
    <workbookView minimized="1" xWindow="5900" yWindow="5900" windowWidth="14400" windowHeight="7270" xr2:uid="{00000000-000D-0000-FFFF-FFFF00000000}"/>
  </bookViews>
  <sheets>
    <sheet name="Ppto. Extraordinario 02-2025" sheetId="1" r:id="rId1"/>
  </sheets>
  <definedNames>
    <definedName name="_xlnm.Print_Titles" localSheetId="0">'Ppto. Extraordinario 02-2025'!$1:$14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3" i="1" l="1"/>
  <c r="AA56" i="1"/>
  <c r="AA53" i="1"/>
  <c r="AA46" i="1" s="1"/>
  <c r="AA50" i="1"/>
  <c r="AA47" i="1"/>
  <c r="AA43" i="1"/>
  <c r="AA40" i="1"/>
  <c r="AA37" i="1"/>
  <c r="AA34" i="1"/>
  <c r="AA67" i="1"/>
  <c r="AA66" i="1" s="1"/>
  <c r="X65" i="1" s="1"/>
  <c r="X32" i="1" l="1"/>
  <c r="X71" i="1"/>
  <c r="X60" i="1"/>
</calcChain>
</file>

<file path=xl/sharedStrings.xml><?xml version="1.0" encoding="utf-8"?>
<sst xmlns="http://schemas.openxmlformats.org/spreadsheetml/2006/main" count="240" uniqueCount="71">
  <si>
    <t>SIGA - PJ</t>
  </si>
  <si>
    <t>PODER JUDICIAL</t>
  </si>
  <si>
    <t>Ejecución Presupuestaria</t>
  </si>
  <si>
    <t>Modificaciones Internas</t>
  </si>
  <si>
    <t xml:space="preserve">  Fecha de reporte:</t>
  </si>
  <si>
    <t>Período Presupuestario:</t>
  </si>
  <si>
    <t>Número Modificación Externa:</t>
  </si>
  <si>
    <t>Clase de Modificación:</t>
  </si>
  <si>
    <t>Fecha Confección:</t>
  </si>
  <si>
    <t>Fecha Aprobación:</t>
  </si>
  <si>
    <t>Estado:</t>
  </si>
  <si>
    <t>Generado</t>
  </si>
  <si>
    <t>Observaciones: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</si>
  <si>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</si>
  <si>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</si>
  <si>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</si>
  <si>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</si>
  <si>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</si>
  <si>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</si>
  <si>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</si>
  <si>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</si>
  <si>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/>
  </si>
  <si>
    <t xml:space="preserve">    Fuente: 001</t>
  </si>
  <si>
    <t>Destinos:</t>
  </si>
  <si>
    <t>Ley</t>
  </si>
  <si>
    <t>Total Orígenes</t>
  </si>
  <si>
    <t>Total Destinos:</t>
  </si>
  <si>
    <t>Orígenes:</t>
  </si>
  <si>
    <t>Partida: 5</t>
  </si>
  <si>
    <t>Centro Gestor Destino: 520</t>
  </si>
  <si>
    <t>ADMINISTRACION I CIRCUITO JUDICIAL SAN JOSE</t>
  </si>
  <si>
    <t>Bienes Duraderos</t>
  </si>
  <si>
    <t>000001-ME-2025</t>
  </si>
  <si>
    <t>Presupuesto Extraordinario para destinar recursos al Edificios para proyectos de mejora en la infraestructura institucional y proyectos a cargo de Servicios Generales.</t>
  </si>
  <si>
    <t>Programa: 926 - Dirección, Administración y Otros Órganos de Apoyo</t>
  </si>
  <si>
    <t xml:space="preserve">    Subpartida: 50201</t>
  </si>
  <si>
    <t>Edificios</t>
  </si>
  <si>
    <t>Centro Gestor Destino: 149</t>
  </si>
  <si>
    <t>DEPARTAMENTO DE SERVICIOS GENERALES</t>
  </si>
  <si>
    <t xml:space="preserve">Se aumenta adiciones y mejoras en edificios para complemento de recursos requeridos en proyectos constructivos de casetilla, tapias costado este, oeste y sur de los Tribunales de Pococí, construcción de proyecto para control de ingreso de visitantes costado este del edificio de San José y otros. </t>
  </si>
  <si>
    <t>Partida: 1</t>
  </si>
  <si>
    <t>Servicios</t>
  </si>
  <si>
    <t xml:space="preserve">    Subpartida: 10204</t>
  </si>
  <si>
    <t>Servicio de telecomunicaciones</t>
  </si>
  <si>
    <t>Se rebaja la subpartida 10204, servicio de telecomunicaciones, con autorización superior, según disponibilidad de recursos y dado a la necesidad de atender requerimientos institucionales urgentes y prioritarios.</t>
  </si>
  <si>
    <t xml:space="preserve">    Subpartida: 10405</t>
  </si>
  <si>
    <t>Servicios informáticos</t>
  </si>
  <si>
    <t>DIRECCION DE TECNOLOGIA DE INFORMACION Y COMUNICACIONES</t>
  </si>
  <si>
    <t>Centro Gestor Destino: 122</t>
  </si>
  <si>
    <t xml:space="preserve">Se rebaja servicios informáticos debido a la variación en contataciones por estudios de marcado o proyectos que no se van a ejecutar en su totalidad por los tiempos establecidos en las contrataciones por lo que se redistribuyen para otras necesidades prioritarias para la institución. </t>
  </si>
  <si>
    <t xml:space="preserve">    Subpartida: 10806</t>
  </si>
  <si>
    <t xml:space="preserve">    Subpartida: 10808</t>
  </si>
  <si>
    <t xml:space="preserve">    Subpartida: 20301</t>
  </si>
  <si>
    <t xml:space="preserve">    Subpartida: 20304</t>
  </si>
  <si>
    <t xml:space="preserve">    Subpartida: 29903</t>
  </si>
  <si>
    <t xml:space="preserve">    Subpartida: 29906</t>
  </si>
  <si>
    <t>Partida: 2</t>
  </si>
  <si>
    <t>Materiales y Suministros</t>
  </si>
  <si>
    <t>Mantenimiento y reparación de equipo de comunicación</t>
  </si>
  <si>
    <t>Mantenimiento y reparación de equipo de cómputo y  sistemas de información</t>
  </si>
  <si>
    <t>Materiales y productos metálicos</t>
  </si>
  <si>
    <t>Materiales y productos eléctricos, telefónicos y de cómputo</t>
  </si>
  <si>
    <t>Productos de papel, cartón e impresos</t>
  </si>
  <si>
    <t>Útiles y materiales de resguardo y seguridad</t>
  </si>
  <si>
    <t xml:space="preserve">Se rebaja mantenimiento y reparación de equipo de comunicación debido a la rescisión del contrato con Polycom para mantenimiento de equipo y que no se utilizaran los recursos según lo planificado y según necesidad, por lo que se redistribuyen para otras necesidades prioritarias para la institución. </t>
  </si>
  <si>
    <t xml:space="preserve">Se rebaja reparación de equipo de cómputo debido que según necesidad los recursos no será requeridos y con el contenido existente se cubre la necesidad del periodo, por lo que se redistribuyen para otras necesidades prioritarias para la institución. </t>
  </si>
  <si>
    <t xml:space="preserve">Se rebaja materiales y productos metálicos debido a que se cuenta con materiales en stock y los recursos no será requeridos,  por lo que se redistribuyen para otras necesidades prioritarias para la institución. </t>
  </si>
  <si>
    <t xml:space="preserve">Se rebaja materiales y productos telefónicos y de cómputo debido a que se cuenta con materiales en stock suficientes para las necesidades del 2025 y los recursos no será requeridos,  por lo que se redistribuyen para otras necesidades prioritarias para la institución. </t>
  </si>
  <si>
    <t xml:space="preserve">Se rebaja productos de papel, cartón e impresos debido a que se mantiene en stock suficiente etiqueta para cableado estructurado para cubrir la necesidad del presente periodo presupuestario, por lo que se redistribuyen para otras necesidades prioritarias para la institución. </t>
  </si>
  <si>
    <t xml:space="preserve">Se rebaja útiles y materiales de resguardo y seguridad debido a que se mantiene en stock anteojos de seguridad para cubrir la necesidad del presente periodo presupuestario, por lo que se redistribuyen para otras necesidades prioritarias para la institución. </t>
  </si>
  <si>
    <t>Reporte de Presupuesto Extraordinario 02-2025 (H-07, Artículo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</si>
</sst>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409]dd/mm/yyyy"/>
    <numFmt numFmtId="165" formatCode="[$-10409]h:mm\ AM/PM"/>
    <numFmt numFmtId="166" formatCode="[$-10409]#,##0.00;\-#,##0.00"/>
    <numFmt numFmtId="167" formatCode="#,##0.00_ ;\-#,##0.00\ 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9A9A9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1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4" fillId="2" borderId="0" xfId="0" applyFont="1" applyFill="1" applyAlignment="1">
      <alignment horizontal="center" vertical="top" wrapText="1" readingOrder="1"/>
    </xf>
    <xf numFmtId="0" fontId="4" fillId="2" borderId="0" xfId="0" applyFont="1" applyFill="1" applyAlignment="1">
      <alignment horizontal="right" vertical="top" wrapText="1" readingOrder="1"/>
    </xf>
    <xf numFmtId="0" fontId="4" fillId="3" borderId="0" xfId="0" applyFont="1" applyFill="1" applyAlignment="1">
      <alignment vertical="top" wrapText="1" readingOrder="1"/>
    </xf>
    <xf numFmtId="0" fontId="4" fillId="3" borderId="0" xfId="0" applyFont="1" applyFill="1" applyAlignment="1">
      <alignment horizontal="center" vertical="top" wrapText="1" readingOrder="1"/>
    </xf>
    <xf numFmtId="0" fontId="4" fillId="4" borderId="0" xfId="0" applyFont="1" applyFill="1" applyAlignment="1">
      <alignment horizontal="center" vertical="top" wrapText="1" readingOrder="1"/>
    </xf>
    <xf numFmtId="0" fontId="4" fillId="5" borderId="0" xfId="0" applyFont="1" applyFill="1" applyAlignment="1">
      <alignment horizontal="center" vertical="top" wrapText="1" readingOrder="1"/>
    </xf>
    <xf numFmtId="0" fontId="4" fillId="6" borderId="0" xfId="0" applyFont="1" applyFill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1" fillId="7" borderId="0" xfId="0" applyFont="1" applyFill="1"/>
    <xf numFmtId="167" fontId="1" fillId="0" borderId="0" xfId="0" applyNumberFormat="1" applyFont="1"/>
    <xf numFmtId="43" fontId="4" fillId="4" borderId="0" xfId="1" applyFont="1" applyFill="1" applyBorder="1" applyAlignment="1">
      <alignment vertical="top" wrapText="1" readingOrder="1"/>
    </xf>
    <xf numFmtId="43" fontId="4" fillId="5" borderId="0" xfId="1" applyFont="1" applyFill="1" applyBorder="1" applyAlignment="1">
      <alignment vertical="top" wrapText="1" readingOrder="1"/>
    </xf>
    <xf numFmtId="43" fontId="4" fillId="6" borderId="0" xfId="1" applyFont="1" applyFill="1" applyBorder="1" applyAlignment="1">
      <alignment vertical="top" wrapText="1" readingOrder="1"/>
    </xf>
    <xf numFmtId="43" fontId="4" fillId="0" borderId="0" xfId="1" applyFont="1" applyFill="1" applyBorder="1" applyAlignment="1">
      <alignment vertical="top" wrapText="1" readingOrder="1"/>
    </xf>
    <xf numFmtId="43" fontId="1" fillId="0" borderId="0" xfId="1" applyFont="1" applyAlignment="1">
      <alignment wrapText="1"/>
    </xf>
    <xf numFmtId="43" fontId="1" fillId="0" borderId="0" xfId="0" applyNumberFormat="1" applyFont="1"/>
    <xf numFmtId="167" fontId="4" fillId="0" borderId="0" xfId="0" applyNumberFormat="1" applyFont="1" applyAlignment="1">
      <alignment vertical="top" wrapText="1" readingOrder="1"/>
    </xf>
    <xf numFmtId="43" fontId="1" fillId="0" borderId="0" xfId="1" applyFont="1"/>
    <xf numFmtId="0" fontId="4" fillId="5" borderId="0" xfId="0" applyFont="1" applyFill="1" applyAlignment="1">
      <alignment vertical="top" wrapText="1" readingOrder="1"/>
    </xf>
    <xf numFmtId="0" fontId="1" fillId="8" borderId="0" xfId="0" applyFont="1" applyFill="1"/>
    <xf numFmtId="166" fontId="4" fillId="9" borderId="0" xfId="0" applyNumberFormat="1" applyFont="1" applyFill="1" applyAlignment="1">
      <alignment vertical="top" wrapText="1" readingOrder="1"/>
    </xf>
    <xf numFmtId="43" fontId="4" fillId="9" borderId="0" xfId="1" applyFont="1" applyFill="1" applyAlignment="1">
      <alignment vertical="top" wrapText="1" readingOrder="1"/>
    </xf>
    <xf numFmtId="0" fontId="4" fillId="8" borderId="0" xfId="0" applyFont="1" applyFill="1" applyAlignment="1">
      <alignment horizontal="justify" vertical="top" wrapText="1" readingOrder="1"/>
    </xf>
    <xf numFmtId="0" fontId="1" fillId="8" borderId="0" xfId="0" applyFont="1" applyFill="1" applyAlignment="1">
      <alignment horizontal="justify" vertical="top"/>
    </xf>
    <xf numFmtId="0" fontId="4" fillId="4" borderId="0" xfId="0" applyFont="1" applyFill="1" applyAlignment="1">
      <alignment vertical="top" wrapText="1" readingOrder="1"/>
    </xf>
    <xf numFmtId="0" fontId="1" fillId="0" borderId="0" xfId="0" applyFont="1"/>
    <xf numFmtId="0" fontId="4" fillId="0" borderId="0" xfId="0" applyFont="1" applyAlignment="1">
      <alignment vertical="top" wrapText="1" readingOrder="1"/>
    </xf>
    <xf numFmtId="0" fontId="4" fillId="8" borderId="0" xfId="0" applyFont="1" applyFill="1" applyAlignment="1">
      <alignment horizontal="justify" vertical="top" wrapText="1" readingOrder="1"/>
    </xf>
    <xf numFmtId="0" fontId="1" fillId="8" borderId="0" xfId="0" applyFont="1" applyFill="1" applyAlignment="1">
      <alignment horizontal="justify" vertical="top"/>
    </xf>
    <xf numFmtId="0" fontId="4" fillId="5" borderId="0" xfId="0" applyFont="1" applyFill="1" applyAlignment="1">
      <alignment vertical="top" wrapText="1" readingOrder="1"/>
    </xf>
    <xf numFmtId="0" fontId="4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left"/>
    </xf>
    <xf numFmtId="0" fontId="4" fillId="6" borderId="0" xfId="0" applyFont="1" applyFill="1" applyAlignment="1">
      <alignment vertical="top" wrapText="1" readingOrder="1"/>
    </xf>
    <xf numFmtId="0" fontId="4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 vertical="top"/>
    </xf>
    <xf numFmtId="166" fontId="4" fillId="3" borderId="0" xfId="0" applyNumberFormat="1" applyFont="1" applyFill="1" applyAlignment="1">
      <alignment vertical="top" wrapText="1" readingOrder="1"/>
    </xf>
    <xf numFmtId="0" fontId="4" fillId="2" borderId="0" xfId="0" applyFont="1" applyFill="1" applyAlignment="1">
      <alignment horizontal="left" vertical="top" wrapText="1" readingOrder="1"/>
    </xf>
    <xf numFmtId="0" fontId="4" fillId="2" borderId="0" xfId="0" applyFont="1" applyFill="1" applyAlignment="1">
      <alignment horizontal="right" vertical="top" wrapText="1" readingOrder="1"/>
    </xf>
    <xf numFmtId="0" fontId="4" fillId="3" borderId="0" xfId="0" applyFont="1" applyFill="1" applyAlignment="1">
      <alignment vertical="top" wrapText="1" readingOrder="1"/>
    </xf>
    <xf numFmtId="0" fontId="6" fillId="0" borderId="2" xfId="0" applyFont="1" applyBorder="1" applyAlignment="1">
      <alignment horizontal="center" vertical="top" wrapText="1" readingOrder="1"/>
    </xf>
    <xf numFmtId="166" fontId="6" fillId="0" borderId="2" xfId="0" applyNumberFormat="1" applyFont="1" applyBorder="1" applyAlignment="1">
      <alignment vertical="top" wrapText="1" readingOrder="1"/>
    </xf>
    <xf numFmtId="0" fontId="7" fillId="0" borderId="2" xfId="0" applyFont="1" applyBorder="1"/>
    <xf numFmtId="0" fontId="3" fillId="7" borderId="0" xfId="0" applyFont="1" applyFill="1" applyAlignment="1">
      <alignment horizontal="left" vertical="top" wrapText="1" readingOrder="1"/>
    </xf>
    <xf numFmtId="0" fontId="1" fillId="7" borderId="0" xfId="0" applyFont="1" applyFill="1"/>
    <xf numFmtId="166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14" fontId="3" fillId="0" borderId="0" xfId="0" applyNumberFormat="1" applyFont="1" applyAlignment="1">
      <alignment horizontal="left" vertical="top" wrapText="1" readingOrder="1"/>
    </xf>
    <xf numFmtId="14" fontId="1" fillId="0" borderId="0" xfId="0" applyNumberFormat="1" applyFont="1"/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4" fontId="2" fillId="0" borderId="0" xfId="0" applyNumberFormat="1" applyFont="1" applyAlignment="1">
      <alignment horizontal="righ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8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75"/>
  <sheetViews>
    <sheetView showGridLines="0" tabSelected="1" topLeftCell="A59" zoomScaleNormal="100" workbookViewId="0">
      <selection activeCell="Q69" sqref="Q69:W69"/>
    </sheetView>
  </sheetViews>
  <sheetFormatPr baseColWidth="10" defaultRowHeight="14.5" x14ac:dyDescent="0.35"/>
  <cols>
    <col min="1" max="2" width="1.453125" customWidth="1"/>
    <col min="3" max="3" width="8.1796875" customWidth="1"/>
    <col min="4" max="4" width="1.453125" customWidth="1"/>
    <col min="5" max="5" width="0" hidden="1" customWidth="1"/>
    <col min="6" max="6" width="5.453125" customWidth="1"/>
    <col min="7" max="7" width="2.7265625" customWidth="1"/>
    <col min="8" max="8" width="4.1796875" customWidth="1"/>
    <col min="9" max="9" width="4" customWidth="1"/>
    <col min="10" max="10" width="2.7265625" customWidth="1"/>
    <col min="11" max="12" width="6.7265625" customWidth="1"/>
    <col min="13" max="13" width="10.453125" customWidth="1"/>
    <col min="14" max="14" width="6.7265625" customWidth="1"/>
    <col min="15" max="15" width="20.1796875" customWidth="1"/>
    <col min="16" max="16" width="12.1796875" customWidth="1"/>
    <col min="17" max="17" width="5.453125" customWidth="1"/>
    <col min="18" max="18" width="12.1796875" customWidth="1"/>
    <col min="19" max="19" width="0" hidden="1" customWidth="1"/>
    <col min="20" max="20" width="5.453125" customWidth="1"/>
    <col min="21" max="21" width="0" hidden="1" customWidth="1"/>
    <col min="22" max="22" width="4" customWidth="1"/>
    <col min="23" max="23" width="4.1796875" customWidth="1"/>
    <col min="24" max="24" width="9.1796875" customWidth="1"/>
    <col min="25" max="25" width="5.453125" customWidth="1"/>
    <col min="26" max="26" width="4.1796875" customWidth="1"/>
    <col min="27" max="27" width="20.1796875" customWidth="1"/>
    <col min="28" max="28" width="0" hidden="1" customWidth="1"/>
    <col min="29" max="29" width="16.7265625" customWidth="1"/>
    <col min="30" max="30" width="17.453125" customWidth="1"/>
    <col min="31" max="31" width="15.1796875" bestFit="1" customWidth="1"/>
    <col min="32" max="33" width="14.54296875" bestFit="1" customWidth="1"/>
  </cols>
  <sheetData>
    <row r="1" spans="2:24" ht="13.75" customHeight="1" x14ac:dyDescent="0.35">
      <c r="B1" s="55" t="s">
        <v>0</v>
      </c>
      <c r="C1" s="29"/>
      <c r="D1" s="29"/>
      <c r="G1" s="56" t="s">
        <v>1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2:24" ht="0.75" customHeight="1" x14ac:dyDescent="0.35"/>
    <row r="3" spans="2:24" ht="13.75" customHeight="1" x14ac:dyDescent="0.35">
      <c r="G3" s="56" t="s">
        <v>2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2:24" ht="0.75" customHeight="1" x14ac:dyDescent="0.35"/>
    <row r="5" spans="2:24" ht="13.75" customHeight="1" x14ac:dyDescent="0.35">
      <c r="B5" s="29"/>
      <c r="C5" s="29"/>
      <c r="G5" s="56" t="s">
        <v>3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2:24" ht="0.75" customHeight="1" x14ac:dyDescent="0.35">
      <c r="B6" s="29"/>
      <c r="C6" s="29"/>
    </row>
    <row r="7" spans="2:24" ht="13.75" customHeight="1" x14ac:dyDescent="0.35">
      <c r="B7" s="29"/>
      <c r="C7" s="29"/>
      <c r="R7" s="55" t="s">
        <v>4</v>
      </c>
      <c r="S7" s="29"/>
      <c r="T7" s="29"/>
      <c r="V7" s="57">
        <v>45743</v>
      </c>
      <c r="W7" s="29"/>
      <c r="X7" s="29"/>
    </row>
    <row r="8" spans="2:24" ht="0.75" customHeight="1" x14ac:dyDescent="0.35">
      <c r="B8" s="29"/>
      <c r="C8" s="29"/>
    </row>
    <row r="9" spans="2:24" ht="13.75" customHeight="1" x14ac:dyDescent="0.35">
      <c r="B9" s="29"/>
      <c r="C9" s="29"/>
      <c r="R9" s="55"/>
      <c r="S9" s="29"/>
      <c r="T9" s="29"/>
      <c r="V9" s="58"/>
      <c r="W9" s="29"/>
      <c r="X9" s="29"/>
    </row>
    <row r="10" spans="2:24" ht="0.75" customHeight="1" x14ac:dyDescent="0.35">
      <c r="B10" s="29"/>
      <c r="C10" s="29"/>
    </row>
    <row r="11" spans="2:24" ht="13.75" customHeight="1" x14ac:dyDescent="0.35">
      <c r="B11" s="29"/>
      <c r="C11" s="29"/>
      <c r="R11" s="1"/>
      <c r="T11" s="59"/>
      <c r="U11" s="29"/>
      <c r="V11" s="29"/>
      <c r="W11" s="29"/>
      <c r="X11" s="29"/>
    </row>
    <row r="12" spans="2:24" ht="0.75" customHeight="1" x14ac:dyDescent="0.35">
      <c r="B12" s="29"/>
      <c r="C12" s="29"/>
    </row>
    <row r="13" spans="2:24" ht="14.15" customHeight="1" x14ac:dyDescent="0.35">
      <c r="B13" s="29"/>
      <c r="C13" s="29"/>
      <c r="G13" s="60" t="s">
        <v>70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2:24" ht="7.15" customHeight="1" x14ac:dyDescent="0.35"/>
    <row r="15" spans="2:24" ht="7" customHeight="1" x14ac:dyDescent="0.35"/>
    <row r="16" spans="2:24" ht="14.15" customHeight="1" x14ac:dyDescent="0.35">
      <c r="C16" s="50" t="s">
        <v>5</v>
      </c>
      <c r="D16" s="29"/>
      <c r="E16" s="29"/>
      <c r="F16" s="29"/>
      <c r="G16" s="29"/>
      <c r="H16" s="29"/>
      <c r="I16" s="29"/>
      <c r="K16" s="50">
        <v>2025</v>
      </c>
      <c r="L16" s="29"/>
      <c r="M16" s="29"/>
      <c r="N16" s="29"/>
      <c r="O16" s="29"/>
    </row>
    <row r="17" spans="3:27" ht="0" hidden="1" customHeight="1" x14ac:dyDescent="0.35"/>
    <row r="18" spans="3:27" ht="14.15" customHeight="1" x14ac:dyDescent="0.35">
      <c r="C18" s="50" t="s">
        <v>6</v>
      </c>
      <c r="D18" s="29"/>
      <c r="E18" s="29"/>
      <c r="F18" s="29"/>
      <c r="G18" s="29"/>
      <c r="H18" s="29"/>
      <c r="I18" s="29"/>
      <c r="K18" s="50" t="s">
        <v>32</v>
      </c>
      <c r="L18" s="29"/>
      <c r="M18" s="29"/>
      <c r="N18" s="29"/>
      <c r="O18" s="29"/>
    </row>
    <row r="19" spans="3:27" ht="14.15" customHeight="1" x14ac:dyDescent="0.35">
      <c r="C19" s="50" t="s">
        <v>7</v>
      </c>
      <c r="D19" s="29"/>
      <c r="E19" s="29"/>
      <c r="F19" s="29"/>
      <c r="G19" s="29"/>
      <c r="H19" s="29"/>
      <c r="I19" s="29"/>
      <c r="K19" s="50" t="s">
        <v>24</v>
      </c>
      <c r="L19" s="29"/>
      <c r="M19" s="29"/>
      <c r="N19" s="29"/>
      <c r="O19" s="29"/>
    </row>
    <row r="20" spans="3:27" ht="0" hidden="1" customHeight="1" x14ac:dyDescent="0.35"/>
    <row r="21" spans="3:27" ht="14.15" customHeight="1" x14ac:dyDescent="0.35">
      <c r="C21" s="50" t="s">
        <v>8</v>
      </c>
      <c r="D21" s="29"/>
      <c r="E21" s="29"/>
      <c r="F21" s="29"/>
      <c r="G21" s="29"/>
      <c r="H21" s="29"/>
      <c r="I21" s="29"/>
      <c r="K21" s="53">
        <v>45743</v>
      </c>
      <c r="L21" s="54"/>
      <c r="M21" s="54"/>
      <c r="N21" s="54"/>
      <c r="O21" s="54"/>
    </row>
    <row r="22" spans="3:27" ht="14.15" customHeight="1" x14ac:dyDescent="0.35">
      <c r="C22" s="50" t="s">
        <v>9</v>
      </c>
      <c r="D22" s="29"/>
      <c r="E22" s="29"/>
      <c r="F22" s="29"/>
      <c r="G22" s="29"/>
      <c r="K22" s="50"/>
      <c r="L22" s="29"/>
      <c r="M22" s="29"/>
      <c r="N22" s="29"/>
      <c r="O22" s="29"/>
    </row>
    <row r="23" spans="3:27" ht="0" hidden="1" customHeight="1" x14ac:dyDescent="0.35"/>
    <row r="24" spans="3:27" ht="14.15" customHeight="1" x14ac:dyDescent="0.35">
      <c r="C24" s="50" t="s">
        <v>10</v>
      </c>
      <c r="D24" s="29"/>
      <c r="E24" s="29"/>
      <c r="F24" s="29"/>
      <c r="G24" s="29"/>
      <c r="K24" s="50" t="s">
        <v>11</v>
      </c>
      <c r="L24" s="29"/>
      <c r="M24" s="29"/>
      <c r="N24" s="29"/>
      <c r="O24" s="29"/>
    </row>
    <row r="25" spans="3:27" x14ac:dyDescent="0.35">
      <c r="C25" s="50" t="s">
        <v>12</v>
      </c>
      <c r="D25" s="29"/>
      <c r="E25" s="29"/>
      <c r="F25" s="29"/>
      <c r="G25" s="29"/>
      <c r="I25" s="51" t="s">
        <v>33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3:27" x14ac:dyDescent="0.35"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3:27" ht="7.15" customHeight="1" x14ac:dyDescent="0.35"/>
    <row r="28" spans="3:27" ht="7" customHeight="1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5" customHeight="1" x14ac:dyDescent="0.35">
      <c r="C29" s="52" t="s">
        <v>27</v>
      </c>
      <c r="D29" s="29"/>
    </row>
    <row r="30" spans="3:27" ht="0" hidden="1" customHeight="1" x14ac:dyDescent="0.35"/>
    <row r="31" spans="3:27" ht="31.5" x14ac:dyDescent="0.35">
      <c r="C31" s="40" t="s">
        <v>13</v>
      </c>
      <c r="D31" s="29"/>
      <c r="E31" s="29"/>
      <c r="F31" s="29"/>
      <c r="G31" s="29"/>
      <c r="H31" s="29"/>
      <c r="I31" s="29"/>
      <c r="J31" s="29"/>
      <c r="K31" s="29"/>
      <c r="L31" s="3" t="s">
        <v>14</v>
      </c>
      <c r="M31" s="3" t="s">
        <v>15</v>
      </c>
      <c r="N31" s="3" t="s">
        <v>16</v>
      </c>
      <c r="O31" s="40" t="s">
        <v>17</v>
      </c>
      <c r="P31" s="29"/>
      <c r="Q31" s="40" t="s">
        <v>18</v>
      </c>
      <c r="R31" s="29"/>
      <c r="S31" s="29"/>
      <c r="T31" s="29"/>
      <c r="U31" s="29"/>
      <c r="V31" s="29"/>
      <c r="W31" s="29"/>
      <c r="X31" s="41" t="s">
        <v>19</v>
      </c>
      <c r="Y31" s="29"/>
      <c r="Z31" s="29"/>
      <c r="AA31" s="4" t="s">
        <v>20</v>
      </c>
    </row>
    <row r="32" spans="3:27" ht="22.15" customHeight="1" x14ac:dyDescent="0.35">
      <c r="C32" s="42" t="s">
        <v>34</v>
      </c>
      <c r="D32" s="29"/>
      <c r="E32" s="29"/>
      <c r="F32" s="29"/>
      <c r="G32" s="29"/>
      <c r="H32" s="29"/>
      <c r="I32" s="29"/>
      <c r="J32" s="29"/>
      <c r="K32" s="29"/>
      <c r="L32" s="6" t="s">
        <v>21</v>
      </c>
      <c r="M32" s="6" t="s">
        <v>21</v>
      </c>
      <c r="N32" s="6" t="s">
        <v>21</v>
      </c>
      <c r="O32" s="42" t="s">
        <v>21</v>
      </c>
      <c r="P32" s="29"/>
      <c r="Q32" s="42" t="s">
        <v>21</v>
      </c>
      <c r="R32" s="29"/>
      <c r="S32" s="29"/>
      <c r="T32" s="29"/>
      <c r="U32" s="29"/>
      <c r="V32" s="29"/>
      <c r="W32" s="29"/>
      <c r="X32" s="39">
        <f>AA33+AA46</f>
        <v>666780760</v>
      </c>
      <c r="Y32" s="29"/>
      <c r="Z32" s="29"/>
      <c r="AA32" s="5" t="s">
        <v>21</v>
      </c>
    </row>
    <row r="33" spans="3:31" ht="19.399999999999999" customHeight="1" x14ac:dyDescent="0.35">
      <c r="C33" s="28" t="s">
        <v>40</v>
      </c>
      <c r="D33" s="29"/>
      <c r="E33" s="29"/>
      <c r="F33" s="29"/>
      <c r="G33" s="29"/>
      <c r="H33" s="29"/>
      <c r="I33" s="29"/>
      <c r="J33" s="29"/>
      <c r="K33" s="29"/>
      <c r="L33" s="7" t="s">
        <v>21</v>
      </c>
      <c r="M33" s="7" t="s">
        <v>21</v>
      </c>
      <c r="N33" s="7" t="s">
        <v>21</v>
      </c>
      <c r="O33" s="28" t="s">
        <v>41</v>
      </c>
      <c r="P33" s="29"/>
      <c r="Q33" s="28" t="s">
        <v>21</v>
      </c>
      <c r="R33" s="29"/>
      <c r="S33" s="29"/>
      <c r="T33" s="29"/>
      <c r="U33" s="29"/>
      <c r="V33" s="29"/>
      <c r="W33" s="29"/>
      <c r="X33" s="28" t="s">
        <v>21</v>
      </c>
      <c r="Y33" s="29"/>
      <c r="Z33" s="29"/>
      <c r="AA33" s="14">
        <f>AA34+AA37+AA40+AA43</f>
        <v>548444527</v>
      </c>
    </row>
    <row r="34" spans="3:31" ht="14.15" customHeight="1" x14ac:dyDescent="0.35">
      <c r="C34" s="34" t="s">
        <v>42</v>
      </c>
      <c r="D34" s="35"/>
      <c r="E34" s="35"/>
      <c r="F34" s="35"/>
      <c r="G34" s="35"/>
      <c r="H34" s="35"/>
      <c r="I34" s="35"/>
      <c r="J34" s="35"/>
      <c r="K34" s="35"/>
      <c r="L34" s="8">
        <v>1120</v>
      </c>
      <c r="M34" s="22">
        <v>703300000</v>
      </c>
      <c r="N34" s="8"/>
      <c r="O34" s="33" t="s">
        <v>43</v>
      </c>
      <c r="P34" s="29"/>
      <c r="Q34" s="33" t="s">
        <v>21</v>
      </c>
      <c r="R34" s="29"/>
      <c r="S34" s="29"/>
      <c r="T34" s="29"/>
      <c r="U34" s="29"/>
      <c r="V34" s="29"/>
      <c r="W34" s="29"/>
      <c r="X34" s="33" t="s">
        <v>21</v>
      </c>
      <c r="Y34" s="29"/>
      <c r="Z34" s="29"/>
      <c r="AA34" s="15">
        <f>AA36</f>
        <v>336942202</v>
      </c>
      <c r="AC34" s="18"/>
      <c r="AE34" s="19"/>
    </row>
    <row r="35" spans="3:31" ht="14.15" customHeight="1" x14ac:dyDescent="0.35">
      <c r="C35" s="36" t="s">
        <v>22</v>
      </c>
      <c r="D35" s="29"/>
      <c r="E35" s="29"/>
      <c r="F35" s="29"/>
      <c r="G35" s="29"/>
      <c r="H35" s="29"/>
      <c r="I35" s="29"/>
      <c r="J35" s="29"/>
      <c r="K35" s="29"/>
      <c r="L35" s="9" t="s">
        <v>21</v>
      </c>
      <c r="M35" s="9" t="s">
        <v>21</v>
      </c>
      <c r="N35" s="9" t="s">
        <v>21</v>
      </c>
      <c r="O35" s="36" t="s">
        <v>21</v>
      </c>
      <c r="P35" s="29"/>
      <c r="Q35" s="36" t="s">
        <v>21</v>
      </c>
      <c r="R35" s="29"/>
      <c r="S35" s="29"/>
      <c r="T35" s="29"/>
      <c r="U35" s="29"/>
      <c r="V35" s="29"/>
      <c r="W35" s="29"/>
      <c r="X35" s="36" t="s">
        <v>21</v>
      </c>
      <c r="Y35" s="29"/>
      <c r="Z35" s="29"/>
      <c r="AA35" s="16" t="s">
        <v>21</v>
      </c>
    </row>
    <row r="36" spans="3:31" ht="75.75" customHeight="1" x14ac:dyDescent="0.35">
      <c r="C36" s="30" t="s">
        <v>29</v>
      </c>
      <c r="D36" s="29"/>
      <c r="E36" s="29"/>
      <c r="F36" s="29"/>
      <c r="G36" s="29"/>
      <c r="H36" s="29"/>
      <c r="I36" s="29"/>
      <c r="J36" s="29"/>
      <c r="K36" s="29"/>
      <c r="L36" s="11" t="s">
        <v>21</v>
      </c>
      <c r="M36" s="11" t="s">
        <v>21</v>
      </c>
      <c r="N36" s="11" t="s">
        <v>21</v>
      </c>
      <c r="O36" s="30" t="s">
        <v>30</v>
      </c>
      <c r="P36" s="29"/>
      <c r="Q36" s="31" t="s">
        <v>44</v>
      </c>
      <c r="R36" s="32"/>
      <c r="S36" s="32"/>
      <c r="T36" s="32"/>
      <c r="U36" s="32"/>
      <c r="V36" s="32"/>
      <c r="W36" s="32"/>
      <c r="X36" s="24"/>
      <c r="Y36" s="23"/>
      <c r="Z36" s="23"/>
      <c r="AA36" s="25">
        <v>336942202</v>
      </c>
    </row>
    <row r="37" spans="3:31" ht="22.75" customHeight="1" x14ac:dyDescent="0.35">
      <c r="C37" s="34" t="s">
        <v>45</v>
      </c>
      <c r="D37" s="35"/>
      <c r="E37" s="35"/>
      <c r="F37" s="35"/>
      <c r="G37" s="35"/>
      <c r="H37" s="35"/>
      <c r="I37" s="35"/>
      <c r="J37" s="35"/>
      <c r="K37" s="35"/>
      <c r="L37" s="8">
        <v>1120</v>
      </c>
      <c r="M37" s="22">
        <v>703300000</v>
      </c>
      <c r="N37" s="8"/>
      <c r="O37" s="33" t="s">
        <v>46</v>
      </c>
      <c r="P37" s="29"/>
      <c r="Q37" s="33" t="s">
        <v>21</v>
      </c>
      <c r="R37" s="29"/>
      <c r="S37" s="29"/>
      <c r="T37" s="29"/>
      <c r="U37" s="29"/>
      <c r="V37" s="29"/>
      <c r="W37" s="29"/>
      <c r="X37" s="33" t="s">
        <v>21</v>
      </c>
      <c r="Y37" s="29"/>
      <c r="Z37" s="29"/>
      <c r="AA37" s="15">
        <f>AA39</f>
        <v>170000000</v>
      </c>
    </row>
    <row r="38" spans="3:31" ht="22.75" customHeight="1" x14ac:dyDescent="0.35">
      <c r="C38" s="36" t="s">
        <v>22</v>
      </c>
      <c r="D38" s="29"/>
      <c r="E38" s="29"/>
      <c r="F38" s="29"/>
      <c r="G38" s="29"/>
      <c r="H38" s="29"/>
      <c r="I38" s="29"/>
      <c r="J38" s="29"/>
      <c r="K38" s="29"/>
      <c r="L38" s="9" t="s">
        <v>21</v>
      </c>
      <c r="M38" s="9" t="s">
        <v>21</v>
      </c>
      <c r="N38" s="9" t="s">
        <v>21</v>
      </c>
      <c r="O38" s="36" t="s">
        <v>21</v>
      </c>
      <c r="P38" s="29"/>
      <c r="Q38" s="36" t="s">
        <v>21</v>
      </c>
      <c r="R38" s="29"/>
      <c r="S38" s="29"/>
      <c r="T38" s="29"/>
      <c r="U38" s="29"/>
      <c r="V38" s="29"/>
      <c r="W38" s="29"/>
      <c r="X38" s="36" t="s">
        <v>21</v>
      </c>
      <c r="Y38" s="29"/>
      <c r="Z38" s="29"/>
      <c r="AA38" s="16" t="s">
        <v>21</v>
      </c>
    </row>
    <row r="39" spans="3:31" ht="90.4" customHeight="1" x14ac:dyDescent="0.35">
      <c r="C39" s="30" t="s">
        <v>48</v>
      </c>
      <c r="D39" s="29"/>
      <c r="E39" s="29"/>
      <c r="F39" s="29"/>
      <c r="G39" s="29"/>
      <c r="H39" s="29"/>
      <c r="I39" s="29"/>
      <c r="J39" s="29"/>
      <c r="K39" s="29"/>
      <c r="L39" s="11" t="s">
        <v>21</v>
      </c>
      <c r="M39" s="11" t="s">
        <v>21</v>
      </c>
      <c r="N39" s="11" t="s">
        <v>21</v>
      </c>
      <c r="O39" s="30" t="s">
        <v>47</v>
      </c>
      <c r="P39" s="29"/>
      <c r="Q39" s="31" t="s">
        <v>49</v>
      </c>
      <c r="R39" s="32"/>
      <c r="S39" s="32"/>
      <c r="T39" s="32"/>
      <c r="U39" s="32"/>
      <c r="V39" s="32"/>
      <c r="W39" s="32"/>
      <c r="X39" s="24"/>
      <c r="Y39" s="23"/>
      <c r="Z39" s="23"/>
      <c r="AA39" s="25">
        <v>170000000</v>
      </c>
    </row>
    <row r="40" spans="3:31" ht="22.75" customHeight="1" x14ac:dyDescent="0.35">
      <c r="C40" s="34" t="s">
        <v>50</v>
      </c>
      <c r="D40" s="35"/>
      <c r="E40" s="35"/>
      <c r="F40" s="35"/>
      <c r="G40" s="35"/>
      <c r="H40" s="35"/>
      <c r="I40" s="35"/>
      <c r="J40" s="35"/>
      <c r="K40" s="35"/>
      <c r="L40" s="8">
        <v>1120</v>
      </c>
      <c r="M40" s="22">
        <v>703300000</v>
      </c>
      <c r="N40" s="8"/>
      <c r="O40" s="33" t="s">
        <v>58</v>
      </c>
      <c r="P40" s="29"/>
      <c r="Q40" s="33" t="s">
        <v>21</v>
      </c>
      <c r="R40" s="29"/>
      <c r="S40" s="29"/>
      <c r="T40" s="29"/>
      <c r="U40" s="29"/>
      <c r="V40" s="29"/>
      <c r="W40" s="29"/>
      <c r="X40" s="33" t="s">
        <v>21</v>
      </c>
      <c r="Y40" s="29"/>
      <c r="Z40" s="29"/>
      <c r="AA40" s="15">
        <f>AA42</f>
        <v>40000000</v>
      </c>
    </row>
    <row r="41" spans="3:31" ht="22.75" customHeight="1" x14ac:dyDescent="0.35">
      <c r="C41" s="36" t="s">
        <v>22</v>
      </c>
      <c r="D41" s="29"/>
      <c r="E41" s="29"/>
      <c r="F41" s="29"/>
      <c r="G41" s="29"/>
      <c r="H41" s="29"/>
      <c r="I41" s="29"/>
      <c r="J41" s="29"/>
      <c r="K41" s="29"/>
      <c r="L41" s="9" t="s">
        <v>21</v>
      </c>
      <c r="M41" s="9" t="s">
        <v>21</v>
      </c>
      <c r="N41" s="9" t="s">
        <v>21</v>
      </c>
      <c r="O41" s="36" t="s">
        <v>21</v>
      </c>
      <c r="P41" s="29"/>
      <c r="Q41" s="36" t="s">
        <v>21</v>
      </c>
      <c r="R41" s="29"/>
      <c r="S41" s="29"/>
      <c r="T41" s="29"/>
      <c r="U41" s="29"/>
      <c r="V41" s="29"/>
      <c r="W41" s="29"/>
      <c r="X41" s="36" t="s">
        <v>21</v>
      </c>
      <c r="Y41" s="29"/>
      <c r="Z41" s="29"/>
      <c r="AA41" s="16" t="s">
        <v>21</v>
      </c>
    </row>
    <row r="42" spans="3:31" ht="87.65" customHeight="1" x14ac:dyDescent="0.35">
      <c r="C42" s="30" t="s">
        <v>48</v>
      </c>
      <c r="D42" s="29"/>
      <c r="E42" s="29"/>
      <c r="F42" s="29"/>
      <c r="G42" s="29"/>
      <c r="H42" s="29"/>
      <c r="I42" s="29"/>
      <c r="J42" s="29"/>
      <c r="K42" s="29"/>
      <c r="L42" s="11" t="s">
        <v>21</v>
      </c>
      <c r="M42" s="11" t="s">
        <v>21</v>
      </c>
      <c r="N42" s="11" t="s">
        <v>21</v>
      </c>
      <c r="O42" s="30" t="s">
        <v>47</v>
      </c>
      <c r="P42" s="29"/>
      <c r="Q42" s="31" t="s">
        <v>64</v>
      </c>
      <c r="R42" s="32"/>
      <c r="S42" s="32"/>
      <c r="T42" s="32"/>
      <c r="U42" s="32"/>
      <c r="V42" s="32"/>
      <c r="W42" s="32"/>
      <c r="X42" s="24"/>
      <c r="Y42" s="23"/>
      <c r="Z42" s="23"/>
      <c r="AA42" s="25">
        <v>40000000</v>
      </c>
    </row>
    <row r="43" spans="3:31" ht="22.75" customHeight="1" x14ac:dyDescent="0.35">
      <c r="C43" s="34" t="s">
        <v>51</v>
      </c>
      <c r="D43" s="35"/>
      <c r="E43" s="35"/>
      <c r="F43" s="35"/>
      <c r="G43" s="35"/>
      <c r="H43" s="35"/>
      <c r="I43" s="35"/>
      <c r="J43" s="35"/>
      <c r="K43" s="35"/>
      <c r="L43" s="8">
        <v>1120</v>
      </c>
      <c r="M43" s="22">
        <v>703300000</v>
      </c>
      <c r="N43" s="8"/>
      <c r="O43" s="33" t="s">
        <v>59</v>
      </c>
      <c r="P43" s="29"/>
      <c r="Q43" s="33" t="s">
        <v>21</v>
      </c>
      <c r="R43" s="29"/>
      <c r="S43" s="29"/>
      <c r="T43" s="29"/>
      <c r="U43" s="29"/>
      <c r="V43" s="29"/>
      <c r="W43" s="29"/>
      <c r="X43" s="33" t="s">
        <v>21</v>
      </c>
      <c r="Y43" s="29"/>
      <c r="Z43" s="29"/>
      <c r="AA43" s="15">
        <f>AA45</f>
        <v>1502325</v>
      </c>
    </row>
    <row r="44" spans="3:31" ht="22.75" customHeight="1" x14ac:dyDescent="0.35">
      <c r="C44" s="36" t="s">
        <v>22</v>
      </c>
      <c r="D44" s="29"/>
      <c r="E44" s="29"/>
      <c r="F44" s="29"/>
      <c r="G44" s="29"/>
      <c r="H44" s="29"/>
      <c r="I44" s="29"/>
      <c r="J44" s="29"/>
      <c r="K44" s="29"/>
      <c r="L44" s="9" t="s">
        <v>21</v>
      </c>
      <c r="M44" s="9" t="s">
        <v>21</v>
      </c>
      <c r="N44" s="9" t="s">
        <v>21</v>
      </c>
      <c r="O44" s="36" t="s">
        <v>21</v>
      </c>
      <c r="P44" s="29"/>
      <c r="Q44" s="36" t="s">
        <v>21</v>
      </c>
      <c r="R44" s="29"/>
      <c r="S44" s="29"/>
      <c r="T44" s="29"/>
      <c r="U44" s="29"/>
      <c r="V44" s="29"/>
      <c r="W44" s="29"/>
      <c r="X44" s="36" t="s">
        <v>21</v>
      </c>
      <c r="Y44" s="29"/>
      <c r="Z44" s="29"/>
      <c r="AA44" s="16" t="s">
        <v>21</v>
      </c>
    </row>
    <row r="45" spans="3:31" ht="81.75" customHeight="1" x14ac:dyDescent="0.35">
      <c r="C45" s="30" t="s">
        <v>48</v>
      </c>
      <c r="D45" s="29"/>
      <c r="E45" s="29"/>
      <c r="F45" s="29"/>
      <c r="G45" s="29"/>
      <c r="H45" s="29"/>
      <c r="I45" s="29"/>
      <c r="J45" s="29"/>
      <c r="K45" s="29"/>
      <c r="L45" s="11" t="s">
        <v>21</v>
      </c>
      <c r="M45" s="11" t="s">
        <v>21</v>
      </c>
      <c r="N45" s="11" t="s">
        <v>21</v>
      </c>
      <c r="O45" s="30" t="s">
        <v>47</v>
      </c>
      <c r="P45" s="29"/>
      <c r="Q45" s="31" t="s">
        <v>65</v>
      </c>
      <c r="R45" s="32"/>
      <c r="S45" s="32"/>
      <c r="T45" s="32"/>
      <c r="U45" s="32"/>
      <c r="V45" s="32"/>
      <c r="W45" s="32"/>
      <c r="X45" s="24"/>
      <c r="Y45" s="23"/>
      <c r="Z45" s="23"/>
      <c r="AA45" s="25">
        <v>1502325</v>
      </c>
    </row>
    <row r="46" spans="3:31" ht="19.899999999999999" customHeight="1" x14ac:dyDescent="0.35">
      <c r="C46" s="28" t="s">
        <v>56</v>
      </c>
      <c r="D46" s="29"/>
      <c r="E46" s="29"/>
      <c r="F46" s="29"/>
      <c r="G46" s="29"/>
      <c r="H46" s="29"/>
      <c r="I46" s="29"/>
      <c r="J46" s="29"/>
      <c r="K46" s="29"/>
      <c r="L46" s="7" t="s">
        <v>21</v>
      </c>
      <c r="M46" s="7" t="s">
        <v>21</v>
      </c>
      <c r="N46" s="7" t="s">
        <v>21</v>
      </c>
      <c r="O46" s="28" t="s">
        <v>57</v>
      </c>
      <c r="P46" s="29"/>
      <c r="Q46" s="28" t="s">
        <v>21</v>
      </c>
      <c r="R46" s="29"/>
      <c r="S46" s="29"/>
      <c r="T46" s="29"/>
      <c r="U46" s="29"/>
      <c r="V46" s="29"/>
      <c r="W46" s="29"/>
      <c r="X46" s="28" t="s">
        <v>21</v>
      </c>
      <c r="Y46" s="29"/>
      <c r="Z46" s="29"/>
      <c r="AA46" s="14">
        <f>AA47+AA50+AA53+AA56</f>
        <v>118336233</v>
      </c>
    </row>
    <row r="47" spans="3:31" ht="22.75" customHeight="1" x14ac:dyDescent="0.35">
      <c r="C47" s="34" t="s">
        <v>52</v>
      </c>
      <c r="D47" s="35"/>
      <c r="E47" s="35"/>
      <c r="F47" s="35"/>
      <c r="G47" s="35"/>
      <c r="H47" s="35"/>
      <c r="I47" s="35"/>
      <c r="J47" s="35"/>
      <c r="K47" s="35"/>
      <c r="L47" s="8">
        <v>1120</v>
      </c>
      <c r="M47" s="22">
        <v>703300000</v>
      </c>
      <c r="N47" s="8"/>
      <c r="O47" s="33" t="s">
        <v>60</v>
      </c>
      <c r="P47" s="29"/>
      <c r="Q47" s="33" t="s">
        <v>21</v>
      </c>
      <c r="R47" s="29"/>
      <c r="S47" s="29"/>
      <c r="T47" s="29"/>
      <c r="U47" s="29"/>
      <c r="V47" s="29"/>
      <c r="W47" s="29"/>
      <c r="X47" s="33" t="s">
        <v>21</v>
      </c>
      <c r="Y47" s="29"/>
      <c r="Z47" s="29"/>
      <c r="AA47" s="15">
        <f>AA49</f>
        <v>1942935</v>
      </c>
    </row>
    <row r="48" spans="3:31" ht="22.75" customHeight="1" x14ac:dyDescent="0.35">
      <c r="C48" s="36" t="s">
        <v>22</v>
      </c>
      <c r="D48" s="29"/>
      <c r="E48" s="29"/>
      <c r="F48" s="29"/>
      <c r="G48" s="29"/>
      <c r="H48" s="29"/>
      <c r="I48" s="29"/>
      <c r="J48" s="29"/>
      <c r="K48" s="29"/>
      <c r="L48" s="9" t="s">
        <v>21</v>
      </c>
      <c r="M48" s="9" t="s">
        <v>21</v>
      </c>
      <c r="N48" s="9" t="s">
        <v>21</v>
      </c>
      <c r="O48" s="36" t="s">
        <v>21</v>
      </c>
      <c r="P48" s="29"/>
      <c r="Q48" s="36" t="s">
        <v>21</v>
      </c>
      <c r="R48" s="29"/>
      <c r="S48" s="29"/>
      <c r="T48" s="29"/>
      <c r="U48" s="29"/>
      <c r="V48" s="29"/>
      <c r="W48" s="29"/>
      <c r="X48" s="36" t="s">
        <v>21</v>
      </c>
      <c r="Y48" s="29"/>
      <c r="Z48" s="29"/>
      <c r="AA48" s="16" t="s">
        <v>21</v>
      </c>
    </row>
    <row r="49" spans="3:34" ht="74.650000000000006" customHeight="1" x14ac:dyDescent="0.35">
      <c r="C49" s="30" t="s">
        <v>48</v>
      </c>
      <c r="D49" s="29"/>
      <c r="E49" s="29"/>
      <c r="F49" s="29"/>
      <c r="G49" s="29"/>
      <c r="H49" s="29"/>
      <c r="I49" s="29"/>
      <c r="J49" s="29"/>
      <c r="K49" s="29"/>
      <c r="L49" s="11" t="s">
        <v>21</v>
      </c>
      <c r="M49" s="11" t="s">
        <v>21</v>
      </c>
      <c r="N49" s="11" t="s">
        <v>21</v>
      </c>
      <c r="O49" s="30" t="s">
        <v>47</v>
      </c>
      <c r="P49" s="29"/>
      <c r="Q49" s="31" t="s">
        <v>66</v>
      </c>
      <c r="R49" s="32"/>
      <c r="S49" s="32"/>
      <c r="T49" s="32"/>
      <c r="U49" s="32"/>
      <c r="V49" s="32"/>
      <c r="W49" s="32"/>
      <c r="X49" s="24"/>
      <c r="Y49" s="23"/>
      <c r="Z49" s="23"/>
      <c r="AA49" s="25">
        <v>1942935</v>
      </c>
      <c r="AD49" s="19"/>
    </row>
    <row r="50" spans="3:34" ht="26.5" customHeight="1" x14ac:dyDescent="0.35">
      <c r="C50" s="34" t="s">
        <v>53</v>
      </c>
      <c r="D50" s="35"/>
      <c r="E50" s="35"/>
      <c r="F50" s="35"/>
      <c r="G50" s="35"/>
      <c r="H50" s="35"/>
      <c r="I50" s="35"/>
      <c r="J50" s="35"/>
      <c r="K50" s="35"/>
      <c r="L50" s="8">
        <v>1120</v>
      </c>
      <c r="M50" s="22">
        <v>703300000</v>
      </c>
      <c r="N50" s="8"/>
      <c r="O50" s="33" t="s">
        <v>61</v>
      </c>
      <c r="P50" s="29"/>
      <c r="Q50" s="33" t="s">
        <v>21</v>
      </c>
      <c r="R50" s="29"/>
      <c r="S50" s="29"/>
      <c r="T50" s="29"/>
      <c r="U50" s="29"/>
      <c r="V50" s="29"/>
      <c r="W50" s="29"/>
      <c r="X50" s="33" t="s">
        <v>21</v>
      </c>
      <c r="Y50" s="29"/>
      <c r="Z50" s="29"/>
      <c r="AA50" s="15">
        <f>AA52</f>
        <v>113667407</v>
      </c>
      <c r="AC50" s="19"/>
      <c r="AD50" s="19"/>
    </row>
    <row r="51" spans="3:34" ht="26.5" customHeight="1" x14ac:dyDescent="0.35">
      <c r="C51" s="36" t="s">
        <v>22</v>
      </c>
      <c r="D51" s="29"/>
      <c r="E51" s="29"/>
      <c r="F51" s="29"/>
      <c r="G51" s="29"/>
      <c r="H51" s="29"/>
      <c r="I51" s="29"/>
      <c r="J51" s="29"/>
      <c r="K51" s="29"/>
      <c r="L51" s="9" t="s">
        <v>21</v>
      </c>
      <c r="M51" s="9" t="s">
        <v>21</v>
      </c>
      <c r="N51" s="9" t="s">
        <v>21</v>
      </c>
      <c r="O51" s="36" t="s">
        <v>21</v>
      </c>
      <c r="P51" s="29"/>
      <c r="Q51" s="36" t="s">
        <v>21</v>
      </c>
      <c r="R51" s="29"/>
      <c r="S51" s="29"/>
      <c r="T51" s="29"/>
      <c r="U51" s="29"/>
      <c r="V51" s="29"/>
      <c r="W51" s="29"/>
      <c r="X51" s="36" t="s">
        <v>21</v>
      </c>
      <c r="Y51" s="29"/>
      <c r="Z51" s="29"/>
      <c r="AA51" s="16" t="s">
        <v>21</v>
      </c>
    </row>
    <row r="52" spans="3:34" ht="89.25" customHeight="1" x14ac:dyDescent="0.35">
      <c r="C52" s="30" t="s">
        <v>48</v>
      </c>
      <c r="D52" s="29"/>
      <c r="E52" s="29"/>
      <c r="F52" s="29"/>
      <c r="G52" s="29"/>
      <c r="H52" s="29"/>
      <c r="I52" s="29"/>
      <c r="J52" s="29"/>
      <c r="K52" s="29"/>
      <c r="L52" s="11" t="s">
        <v>21</v>
      </c>
      <c r="M52" s="11" t="s">
        <v>21</v>
      </c>
      <c r="N52" s="11" t="s">
        <v>21</v>
      </c>
      <c r="O52" s="30" t="s">
        <v>47</v>
      </c>
      <c r="P52" s="29"/>
      <c r="Q52" s="31" t="s">
        <v>67</v>
      </c>
      <c r="R52" s="32"/>
      <c r="S52" s="32"/>
      <c r="T52" s="32"/>
      <c r="U52" s="32"/>
      <c r="V52" s="32"/>
      <c r="W52" s="32"/>
      <c r="X52" s="24"/>
      <c r="Y52" s="23"/>
      <c r="Z52" s="23"/>
      <c r="AA52" s="25">
        <v>113667407</v>
      </c>
      <c r="AC52" s="21"/>
      <c r="AD52" s="21"/>
      <c r="AE52" s="21"/>
      <c r="AF52" s="21"/>
      <c r="AG52" s="21"/>
      <c r="AH52" s="21"/>
    </row>
    <row r="53" spans="3:34" ht="22.75" customHeight="1" x14ac:dyDescent="0.35">
      <c r="C53" s="34" t="s">
        <v>54</v>
      </c>
      <c r="D53" s="35"/>
      <c r="E53" s="35"/>
      <c r="F53" s="35"/>
      <c r="G53" s="35"/>
      <c r="H53" s="35"/>
      <c r="I53" s="35"/>
      <c r="J53" s="35"/>
      <c r="K53" s="35"/>
      <c r="L53" s="8">
        <v>1120</v>
      </c>
      <c r="M53" s="22">
        <v>703300000</v>
      </c>
      <c r="N53" s="8"/>
      <c r="O53" s="33" t="s">
        <v>62</v>
      </c>
      <c r="P53" s="29"/>
      <c r="Q53" s="33" t="s">
        <v>21</v>
      </c>
      <c r="R53" s="29"/>
      <c r="S53" s="29"/>
      <c r="T53" s="29"/>
      <c r="U53" s="29"/>
      <c r="V53" s="29"/>
      <c r="W53" s="29"/>
      <c r="X53" s="33" t="s">
        <v>21</v>
      </c>
      <c r="Y53" s="29"/>
      <c r="Z53" s="29"/>
      <c r="AA53" s="15">
        <f>AA55</f>
        <v>2500000</v>
      </c>
      <c r="AC53" s="19"/>
    </row>
    <row r="54" spans="3:34" ht="22.75" customHeight="1" x14ac:dyDescent="0.35">
      <c r="C54" s="36" t="s">
        <v>22</v>
      </c>
      <c r="D54" s="29"/>
      <c r="E54" s="29"/>
      <c r="F54" s="29"/>
      <c r="G54" s="29"/>
      <c r="H54" s="29"/>
      <c r="I54" s="29"/>
      <c r="J54" s="29"/>
      <c r="K54" s="29"/>
      <c r="L54" s="9" t="s">
        <v>21</v>
      </c>
      <c r="M54" s="9" t="s">
        <v>21</v>
      </c>
      <c r="N54" s="9" t="s">
        <v>21</v>
      </c>
      <c r="O54" s="36" t="s">
        <v>21</v>
      </c>
      <c r="P54" s="29"/>
      <c r="Q54" s="36" t="s">
        <v>21</v>
      </c>
      <c r="R54" s="29"/>
      <c r="S54" s="29"/>
      <c r="T54" s="29"/>
      <c r="U54" s="29"/>
      <c r="V54" s="29"/>
      <c r="W54" s="29"/>
      <c r="X54" s="36" t="s">
        <v>21</v>
      </c>
      <c r="Y54" s="29"/>
      <c r="Z54" s="29"/>
      <c r="AA54" s="16" t="s">
        <v>21</v>
      </c>
    </row>
    <row r="55" spans="3:34" ht="89.9" customHeight="1" x14ac:dyDescent="0.35">
      <c r="C55" s="30" t="s">
        <v>48</v>
      </c>
      <c r="D55" s="29"/>
      <c r="E55" s="29"/>
      <c r="F55" s="29"/>
      <c r="G55" s="29"/>
      <c r="H55" s="29"/>
      <c r="I55" s="29"/>
      <c r="J55" s="29"/>
      <c r="K55" s="29"/>
      <c r="L55" s="11" t="s">
        <v>21</v>
      </c>
      <c r="M55" s="11" t="s">
        <v>21</v>
      </c>
      <c r="N55" s="11" t="s">
        <v>21</v>
      </c>
      <c r="O55" s="30" t="s">
        <v>47</v>
      </c>
      <c r="P55" s="29"/>
      <c r="Q55" s="31" t="s">
        <v>68</v>
      </c>
      <c r="R55" s="32"/>
      <c r="S55" s="32"/>
      <c r="T55" s="32"/>
      <c r="U55" s="32"/>
      <c r="V55" s="32"/>
      <c r="W55" s="32"/>
      <c r="X55" s="24"/>
      <c r="Y55" s="23"/>
      <c r="Z55" s="23"/>
      <c r="AA55" s="25">
        <v>2500000</v>
      </c>
    </row>
    <row r="56" spans="3:34" ht="22.75" customHeight="1" x14ac:dyDescent="0.35">
      <c r="C56" s="34" t="s">
        <v>55</v>
      </c>
      <c r="D56" s="35"/>
      <c r="E56" s="35"/>
      <c r="F56" s="35"/>
      <c r="G56" s="35"/>
      <c r="H56" s="35"/>
      <c r="I56" s="35"/>
      <c r="J56" s="35"/>
      <c r="K56" s="35"/>
      <c r="L56" s="8">
        <v>1120</v>
      </c>
      <c r="M56" s="22">
        <v>703300000</v>
      </c>
      <c r="N56" s="8"/>
      <c r="O56" s="33" t="s">
        <v>63</v>
      </c>
      <c r="P56" s="29"/>
      <c r="Q56" s="33" t="s">
        <v>21</v>
      </c>
      <c r="R56" s="29"/>
      <c r="S56" s="29"/>
      <c r="T56" s="29"/>
      <c r="U56" s="29"/>
      <c r="V56" s="29"/>
      <c r="W56" s="29"/>
      <c r="X56" s="33" t="s">
        <v>21</v>
      </c>
      <c r="Y56" s="29"/>
      <c r="Z56" s="29"/>
      <c r="AA56" s="15">
        <f>AA58</f>
        <v>225891</v>
      </c>
    </row>
    <row r="57" spans="3:34" ht="22.75" customHeight="1" x14ac:dyDescent="0.35">
      <c r="C57" s="36" t="s">
        <v>22</v>
      </c>
      <c r="D57" s="29"/>
      <c r="E57" s="29"/>
      <c r="F57" s="29"/>
      <c r="G57" s="29"/>
      <c r="H57" s="29"/>
      <c r="I57" s="29"/>
      <c r="J57" s="29"/>
      <c r="K57" s="29"/>
      <c r="L57" s="9" t="s">
        <v>21</v>
      </c>
      <c r="M57" s="9" t="s">
        <v>21</v>
      </c>
      <c r="N57" s="9" t="s">
        <v>21</v>
      </c>
      <c r="O57" s="36" t="s">
        <v>21</v>
      </c>
      <c r="P57" s="29"/>
      <c r="Q57" s="36" t="s">
        <v>21</v>
      </c>
      <c r="R57" s="29"/>
      <c r="S57" s="29"/>
      <c r="T57" s="29"/>
      <c r="U57" s="29"/>
      <c r="V57" s="29"/>
      <c r="W57" s="29"/>
      <c r="X57" s="36" t="s">
        <v>21</v>
      </c>
      <c r="Y57" s="29"/>
      <c r="Z57" s="29"/>
      <c r="AA57" s="16" t="s">
        <v>21</v>
      </c>
    </row>
    <row r="58" spans="3:34" ht="85.5" customHeight="1" x14ac:dyDescent="0.35">
      <c r="C58" s="30" t="s">
        <v>48</v>
      </c>
      <c r="D58" s="29"/>
      <c r="E58" s="29"/>
      <c r="F58" s="29"/>
      <c r="G58" s="29"/>
      <c r="H58" s="29"/>
      <c r="I58" s="29"/>
      <c r="J58" s="29"/>
      <c r="K58" s="29"/>
      <c r="L58" s="11" t="s">
        <v>21</v>
      </c>
      <c r="M58" s="11" t="s">
        <v>21</v>
      </c>
      <c r="N58" s="11" t="s">
        <v>21</v>
      </c>
      <c r="O58" s="30" t="s">
        <v>47</v>
      </c>
      <c r="P58" s="29"/>
      <c r="Q58" s="31" t="s">
        <v>69</v>
      </c>
      <c r="R58" s="32"/>
      <c r="S58" s="32"/>
      <c r="T58" s="32"/>
      <c r="U58" s="32"/>
      <c r="V58" s="32"/>
      <c r="W58" s="32"/>
      <c r="X58" s="24"/>
      <c r="Y58" s="23"/>
      <c r="Z58" s="23"/>
      <c r="AA58" s="25">
        <v>225891</v>
      </c>
    </row>
    <row r="59" spans="3:34" ht="22.75" customHeight="1" x14ac:dyDescent="0.35">
      <c r="C59" s="10"/>
      <c r="L59" s="11"/>
      <c r="M59" s="11"/>
      <c r="N59" s="11"/>
      <c r="O59" s="10"/>
      <c r="Q59" s="26"/>
      <c r="R59" s="27"/>
      <c r="S59" s="27"/>
      <c r="T59" s="27"/>
      <c r="U59" s="27"/>
      <c r="V59" s="27"/>
      <c r="W59" s="27"/>
      <c r="X59" s="24"/>
      <c r="Y59" s="23"/>
      <c r="Z59" s="23"/>
      <c r="AA59" s="25"/>
    </row>
    <row r="60" spans="3:34" ht="17.5" customHeight="1" x14ac:dyDescent="0.35">
      <c r="Q60" s="49" t="s">
        <v>25</v>
      </c>
      <c r="R60" s="49"/>
      <c r="S60" s="49"/>
      <c r="T60" s="49"/>
      <c r="U60" s="49"/>
      <c r="V60" s="49"/>
      <c r="W60" s="49"/>
      <c r="X60" s="48">
        <f>SUM(X32:Z36)</f>
        <v>666780760</v>
      </c>
      <c r="Y60" s="49"/>
      <c r="Z60" s="49"/>
    </row>
    <row r="61" spans="3:34" ht="19.75" customHeight="1" x14ac:dyDescent="0.35"/>
    <row r="62" spans="3:34" ht="14.15" customHeight="1" x14ac:dyDescent="0.35">
      <c r="C62" s="46" t="s">
        <v>23</v>
      </c>
      <c r="D62" s="47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3:34" ht="0" hidden="1" customHeight="1" x14ac:dyDescent="0.35"/>
    <row r="64" spans="3:34" ht="31.5" x14ac:dyDescent="0.35">
      <c r="C64" s="40" t="s">
        <v>13</v>
      </c>
      <c r="D64" s="29"/>
      <c r="E64" s="29"/>
      <c r="F64" s="29"/>
      <c r="G64" s="29"/>
      <c r="H64" s="29"/>
      <c r="I64" s="29"/>
      <c r="J64" s="29"/>
      <c r="K64" s="29"/>
      <c r="L64" s="3" t="s">
        <v>14</v>
      </c>
      <c r="M64" s="3" t="s">
        <v>15</v>
      </c>
      <c r="N64" s="3" t="s">
        <v>16</v>
      </c>
      <c r="O64" s="40" t="s">
        <v>17</v>
      </c>
      <c r="P64" s="29"/>
      <c r="Q64" s="40" t="s">
        <v>18</v>
      </c>
      <c r="R64" s="29"/>
      <c r="S64" s="29"/>
      <c r="T64" s="29"/>
      <c r="U64" s="29"/>
      <c r="V64" s="29"/>
      <c r="W64" s="29"/>
      <c r="X64" s="41" t="s">
        <v>19</v>
      </c>
      <c r="Y64" s="29"/>
      <c r="Z64" s="29"/>
      <c r="AA64" s="4" t="s">
        <v>20</v>
      </c>
    </row>
    <row r="65" spans="3:27" ht="25.9" customHeight="1" x14ac:dyDescent="0.35">
      <c r="C65" s="42" t="s">
        <v>34</v>
      </c>
      <c r="D65" s="29"/>
      <c r="E65" s="29"/>
      <c r="F65" s="29"/>
      <c r="G65" s="29"/>
      <c r="H65" s="29"/>
      <c r="I65" s="29"/>
      <c r="J65" s="29"/>
      <c r="K65" s="29"/>
      <c r="L65" s="6" t="s">
        <v>21</v>
      </c>
      <c r="M65" s="6" t="s">
        <v>21</v>
      </c>
      <c r="N65" s="6" t="s">
        <v>21</v>
      </c>
      <c r="O65" s="42" t="s">
        <v>21</v>
      </c>
      <c r="P65" s="29"/>
      <c r="Q65" s="42" t="s">
        <v>21</v>
      </c>
      <c r="R65" s="29"/>
      <c r="S65" s="29"/>
      <c r="T65" s="29"/>
      <c r="U65" s="29"/>
      <c r="V65" s="29"/>
      <c r="W65" s="29"/>
      <c r="X65" s="39">
        <f>AA66</f>
        <v>666780760</v>
      </c>
      <c r="Y65" s="29"/>
      <c r="Z65" s="29"/>
      <c r="AA65" s="5" t="s">
        <v>21</v>
      </c>
    </row>
    <row r="66" spans="3:27" x14ac:dyDescent="0.35">
      <c r="C66" s="28" t="s">
        <v>28</v>
      </c>
      <c r="D66" s="29"/>
      <c r="E66" s="29"/>
      <c r="F66" s="29"/>
      <c r="G66" s="29"/>
      <c r="H66" s="29"/>
      <c r="I66" s="29"/>
      <c r="J66" s="29"/>
      <c r="K66" s="29"/>
      <c r="L66" s="7" t="s">
        <v>21</v>
      </c>
      <c r="M66" s="7" t="s">
        <v>21</v>
      </c>
      <c r="N66" s="7" t="s">
        <v>21</v>
      </c>
      <c r="O66" s="28" t="s">
        <v>31</v>
      </c>
      <c r="P66" s="29"/>
      <c r="Q66" s="28" t="s">
        <v>21</v>
      </c>
      <c r="R66" s="29"/>
      <c r="S66" s="29"/>
      <c r="T66" s="29"/>
      <c r="U66" s="29"/>
      <c r="V66" s="29"/>
      <c r="W66" s="29"/>
      <c r="X66" s="28" t="s">
        <v>21</v>
      </c>
      <c r="Y66" s="29"/>
      <c r="Z66" s="29"/>
      <c r="AA66" s="14">
        <f>AA67</f>
        <v>666780760</v>
      </c>
    </row>
    <row r="67" spans="3:27" ht="14.15" customHeight="1" x14ac:dyDescent="0.35">
      <c r="C67" s="33" t="s">
        <v>35</v>
      </c>
      <c r="D67" s="29"/>
      <c r="E67" s="29"/>
      <c r="F67" s="29"/>
      <c r="G67" s="29"/>
      <c r="H67" s="29"/>
      <c r="I67" s="29"/>
      <c r="J67" s="29"/>
      <c r="K67" s="29"/>
      <c r="L67" s="22">
        <v>2110</v>
      </c>
      <c r="M67" s="22">
        <v>703300000</v>
      </c>
      <c r="N67" s="8"/>
      <c r="O67" s="33" t="s">
        <v>36</v>
      </c>
      <c r="P67" s="29"/>
      <c r="Q67" s="33" t="s">
        <v>21</v>
      </c>
      <c r="R67" s="29"/>
      <c r="S67" s="29"/>
      <c r="T67" s="29"/>
      <c r="U67" s="29"/>
      <c r="V67" s="29"/>
      <c r="W67" s="29"/>
      <c r="X67" s="33" t="s">
        <v>21</v>
      </c>
      <c r="Y67" s="29"/>
      <c r="Z67" s="29"/>
      <c r="AA67" s="15">
        <f>AA69</f>
        <v>666780760</v>
      </c>
    </row>
    <row r="68" spans="3:27" ht="14.15" customHeight="1" x14ac:dyDescent="0.35">
      <c r="C68" s="36" t="s">
        <v>22</v>
      </c>
      <c r="D68" s="29"/>
      <c r="E68" s="29"/>
      <c r="F68" s="29"/>
      <c r="G68" s="29"/>
      <c r="H68" s="29"/>
      <c r="I68" s="29"/>
      <c r="J68" s="29"/>
      <c r="K68" s="29"/>
      <c r="L68" s="9" t="s">
        <v>21</v>
      </c>
      <c r="M68" s="9" t="s">
        <v>21</v>
      </c>
      <c r="N68" s="9" t="s">
        <v>21</v>
      </c>
      <c r="O68" s="36" t="s">
        <v>21</v>
      </c>
      <c r="P68" s="29"/>
      <c r="Q68" s="36" t="s">
        <v>21</v>
      </c>
      <c r="R68" s="29"/>
      <c r="S68" s="29"/>
      <c r="T68" s="29"/>
      <c r="U68" s="29"/>
      <c r="V68" s="29"/>
      <c r="W68" s="29"/>
      <c r="X68" s="36" t="s">
        <v>21</v>
      </c>
      <c r="Y68" s="29"/>
      <c r="Z68" s="29"/>
      <c r="AA68" s="16" t="s">
        <v>21</v>
      </c>
    </row>
    <row r="69" spans="3:27" ht="91.4" customHeight="1" x14ac:dyDescent="0.35">
      <c r="C69" s="30" t="s">
        <v>37</v>
      </c>
      <c r="D69" s="29"/>
      <c r="E69" s="29"/>
      <c r="F69" s="29"/>
      <c r="G69" s="29"/>
      <c r="H69" s="29"/>
      <c r="I69" s="29"/>
      <c r="J69" s="29"/>
      <c r="K69" s="29"/>
      <c r="L69" s="11" t="s">
        <v>21</v>
      </c>
      <c r="M69" s="11" t="s">
        <v>21</v>
      </c>
      <c r="N69" s="11" t="s">
        <v>21</v>
      </c>
      <c r="O69" s="30" t="s">
        <v>38</v>
      </c>
      <c r="P69" s="29"/>
      <c r="Q69" s="37" t="s">
        <v>39</v>
      </c>
      <c r="R69" s="38"/>
      <c r="S69" s="38"/>
      <c r="T69" s="38"/>
      <c r="U69" s="38"/>
      <c r="V69" s="38"/>
      <c r="W69" s="38"/>
      <c r="X69" s="30" t="s">
        <v>21</v>
      </c>
      <c r="Y69" s="29"/>
      <c r="Z69" s="29"/>
      <c r="AA69" s="17">
        <v>666780760</v>
      </c>
    </row>
    <row r="70" spans="3:27" x14ac:dyDescent="0.35">
      <c r="C70" s="10"/>
      <c r="L70" s="11"/>
      <c r="M70" s="11"/>
      <c r="N70" s="11"/>
      <c r="O70" s="10"/>
      <c r="Q70" s="10"/>
      <c r="X70" s="10"/>
      <c r="AA70" s="10"/>
    </row>
    <row r="71" spans="3:27" ht="14.65" customHeight="1" x14ac:dyDescent="0.35">
      <c r="C71" s="30" t="s">
        <v>21</v>
      </c>
      <c r="D71" s="29"/>
      <c r="E71" s="29"/>
      <c r="F71" s="29"/>
      <c r="G71" s="29"/>
      <c r="H71" s="29"/>
      <c r="I71" s="29"/>
      <c r="J71" s="29"/>
      <c r="K71" s="29"/>
      <c r="L71" s="11" t="s">
        <v>21</v>
      </c>
      <c r="M71" s="11" t="s">
        <v>21</v>
      </c>
      <c r="N71" s="11" t="s">
        <v>21</v>
      </c>
      <c r="O71" s="30" t="s">
        <v>21</v>
      </c>
      <c r="P71" s="29"/>
      <c r="Q71" s="43" t="s">
        <v>26</v>
      </c>
      <c r="R71" s="43"/>
      <c r="S71" s="43"/>
      <c r="T71" s="43"/>
      <c r="U71" s="43"/>
      <c r="V71" s="43"/>
      <c r="W71" s="43"/>
      <c r="X71" s="44">
        <f>SUM(X65:Z69)</f>
        <v>666780760</v>
      </c>
      <c r="Y71" s="45"/>
      <c r="Z71" s="45"/>
      <c r="AA71" s="20"/>
    </row>
    <row r="72" spans="3:27" ht="0" hidden="1" customHeight="1" x14ac:dyDescent="0.35"/>
    <row r="74" spans="3:27" x14ac:dyDescent="0.35">
      <c r="X74" s="21"/>
      <c r="Y74" s="13"/>
    </row>
    <row r="75" spans="3:27" x14ac:dyDescent="0.35">
      <c r="X75" s="13"/>
    </row>
  </sheetData>
  <mergeCells count="161">
    <mergeCell ref="X32:Z32"/>
    <mergeCell ref="C33:K33"/>
    <mergeCell ref="O33:P33"/>
    <mergeCell ref="Q33:W33"/>
    <mergeCell ref="X33:Z33"/>
    <mergeCell ref="C32:K32"/>
    <mergeCell ref="O32:P32"/>
    <mergeCell ref="Q32:W32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C16:I16"/>
    <mergeCell ref="K16:O16"/>
    <mergeCell ref="C18:I18"/>
    <mergeCell ref="K18:O18"/>
    <mergeCell ref="C19:I19"/>
    <mergeCell ref="C25:G25"/>
    <mergeCell ref="I25:Y26"/>
    <mergeCell ref="C29:D29"/>
    <mergeCell ref="C31:K31"/>
    <mergeCell ref="O31:P31"/>
    <mergeCell ref="Q31:W31"/>
    <mergeCell ref="X31:Z31"/>
    <mergeCell ref="C21:I21"/>
    <mergeCell ref="K21:O21"/>
    <mergeCell ref="C22:G22"/>
    <mergeCell ref="K22:O22"/>
    <mergeCell ref="C24:G24"/>
    <mergeCell ref="K24:O24"/>
    <mergeCell ref="Q68:W68"/>
    <mergeCell ref="X68:Z68"/>
    <mergeCell ref="K19:O19"/>
    <mergeCell ref="O65:P65"/>
    <mergeCell ref="Q65:W65"/>
    <mergeCell ref="C34:K34"/>
    <mergeCell ref="O34:P34"/>
    <mergeCell ref="Q34:W34"/>
    <mergeCell ref="X34:Z34"/>
    <mergeCell ref="C35:K35"/>
    <mergeCell ref="O35:P35"/>
    <mergeCell ref="Q35:W35"/>
    <mergeCell ref="X35:Z35"/>
    <mergeCell ref="C36:K36"/>
    <mergeCell ref="O36:P36"/>
    <mergeCell ref="Q36:W36"/>
    <mergeCell ref="C37:K37"/>
    <mergeCell ref="O37:P37"/>
    <mergeCell ref="Q37:W37"/>
    <mergeCell ref="X37:Z37"/>
    <mergeCell ref="C38:K38"/>
    <mergeCell ref="O38:P38"/>
    <mergeCell ref="Q38:W38"/>
    <mergeCell ref="X38:Z38"/>
    <mergeCell ref="O45:P45"/>
    <mergeCell ref="Q45:W45"/>
    <mergeCell ref="C43:K43"/>
    <mergeCell ref="O43:P43"/>
    <mergeCell ref="Q43:W43"/>
    <mergeCell ref="X43:Z43"/>
    <mergeCell ref="C71:K71"/>
    <mergeCell ref="O71:P71"/>
    <mergeCell ref="Q71:W71"/>
    <mergeCell ref="X71:Z71"/>
    <mergeCell ref="C48:K48"/>
    <mergeCell ref="O48:P48"/>
    <mergeCell ref="Q48:W48"/>
    <mergeCell ref="X48:Z48"/>
    <mergeCell ref="Q52:W52"/>
    <mergeCell ref="C52:K52"/>
    <mergeCell ref="O52:P52"/>
    <mergeCell ref="C49:K49"/>
    <mergeCell ref="O49:P49"/>
    <mergeCell ref="Q49:W49"/>
    <mergeCell ref="C62:D62"/>
    <mergeCell ref="X60:Z60"/>
    <mergeCell ref="Q60:W60"/>
    <mergeCell ref="O64:P64"/>
    <mergeCell ref="X65:Z65"/>
    <mergeCell ref="C66:K66"/>
    <mergeCell ref="O66:P66"/>
    <mergeCell ref="Q66:W66"/>
    <mergeCell ref="X66:Z66"/>
    <mergeCell ref="C47:K47"/>
    <mergeCell ref="O47:P47"/>
    <mergeCell ref="Q51:W51"/>
    <mergeCell ref="X51:Z51"/>
    <mergeCell ref="C54:K54"/>
    <mergeCell ref="O54:P54"/>
    <mergeCell ref="Q54:W54"/>
    <mergeCell ref="X54:Z54"/>
    <mergeCell ref="Q64:W64"/>
    <mergeCell ref="X64:Z64"/>
    <mergeCell ref="C64:K64"/>
    <mergeCell ref="C65:K65"/>
    <mergeCell ref="C69:K69"/>
    <mergeCell ref="O69:P69"/>
    <mergeCell ref="Q69:W69"/>
    <mergeCell ref="X69:Z69"/>
    <mergeCell ref="C55:K55"/>
    <mergeCell ref="O55:P55"/>
    <mergeCell ref="Q55:W55"/>
    <mergeCell ref="C56:K56"/>
    <mergeCell ref="O56:P56"/>
    <mergeCell ref="Q56:W56"/>
    <mergeCell ref="X56:Z56"/>
    <mergeCell ref="C57:K57"/>
    <mergeCell ref="O57:P57"/>
    <mergeCell ref="Q57:W57"/>
    <mergeCell ref="X57:Z57"/>
    <mergeCell ref="C58:K58"/>
    <mergeCell ref="O58:P58"/>
    <mergeCell ref="Q58:W58"/>
    <mergeCell ref="C67:K67"/>
    <mergeCell ref="O67:P67"/>
    <mergeCell ref="Q67:W67"/>
    <mergeCell ref="X67:Z67"/>
    <mergeCell ref="C68:K68"/>
    <mergeCell ref="O68:P68"/>
    <mergeCell ref="O39:P39"/>
    <mergeCell ref="Q39:W39"/>
    <mergeCell ref="C40:K40"/>
    <mergeCell ref="O40:P40"/>
    <mergeCell ref="Q40:W40"/>
    <mergeCell ref="X40:Z40"/>
    <mergeCell ref="C41:K41"/>
    <mergeCell ref="O41:P41"/>
    <mergeCell ref="Q41:W41"/>
    <mergeCell ref="X41:Z41"/>
    <mergeCell ref="C39:K39"/>
    <mergeCell ref="C46:K46"/>
    <mergeCell ref="O46:P46"/>
    <mergeCell ref="Q46:W46"/>
    <mergeCell ref="X46:Z46"/>
    <mergeCell ref="C42:K42"/>
    <mergeCell ref="O42:P42"/>
    <mergeCell ref="Q42:W42"/>
    <mergeCell ref="X47:Z47"/>
    <mergeCell ref="C53:K53"/>
    <mergeCell ref="O53:P53"/>
    <mergeCell ref="Q53:W53"/>
    <mergeCell ref="X53:Z53"/>
    <mergeCell ref="C50:K50"/>
    <mergeCell ref="O50:P50"/>
    <mergeCell ref="Q50:W50"/>
    <mergeCell ref="X50:Z50"/>
    <mergeCell ref="C51:K51"/>
    <mergeCell ref="O51:P51"/>
    <mergeCell ref="Q47:W47"/>
    <mergeCell ref="C44:K44"/>
    <mergeCell ref="O44:P44"/>
    <mergeCell ref="Q44:W44"/>
    <mergeCell ref="X44:Z44"/>
    <mergeCell ref="C45:K45"/>
  </mergeCells>
  <pageMargins left="0.27559055118110198" right="0.118110236220472" top="0.27559055118110198" bottom="0.29527559055118102" header="0.27559055118110198" footer="0"/>
  <pageSetup paperSize="9" orientation="landscape" horizontalDpi="300" verticalDpi="300" r:id="rId1"/>
  <headerFooter alignWithMargins="0">
    <oddFooter>&amp;L&amp;"Arial,Bold"&amp;8 Pág. 
&amp;"-,Bold"&amp;P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9" ma:contentTypeDescription="Crear nuevo documento." ma:contentTypeScope="" ma:versionID="a6fa37e9b8a6687b47bdea80ba4b1c41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33b243e949247bd8f034aadec23865cd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BBC38-2B96-444E-B21C-110C787D45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C577E2-0B0D-4899-BFEC-313A3E3A4262}">
  <ds:schemaRefs>
    <ds:schemaRef ds:uri="http://schemas.microsoft.com/office/2006/metadata/properties"/>
    <ds:schemaRef ds:uri="http://schemas.microsoft.com/office/infopath/2007/PartnerControls"/>
    <ds:schemaRef ds:uri="ee37f79b-3ad0-4b5e-a3c5-5ee2f73586f5"/>
    <ds:schemaRef ds:uri="d785ce3a-d0f6-4254-9e9a-80831dbe15e4"/>
  </ds:schemaRefs>
</ds:datastoreItem>
</file>

<file path=customXml/itemProps3.xml><?xml version="1.0" encoding="utf-8"?>
<ds:datastoreItem xmlns:ds="http://schemas.openxmlformats.org/officeDocument/2006/customXml" ds:itemID="{50F635CA-2D3C-4C8F-99B8-E6DBD99E8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Ppto. Extraordinario 02-2025</vt:lpstr>
      <vt:lpstr>'Ppto. Extraordinario 02-2025'!Títulos_a_imprimir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Navarro Angulo</dc:creator>
  <cp:lastModifiedBy>Ana Yorleny González Fonseca</cp:lastModifiedBy>
  <dcterms:created xsi:type="dcterms:W3CDTF">2021-08-23T21:53:00Z</dcterms:created>
  <dcterms:modified xsi:type="dcterms:W3CDTF">2025-07-30T17:11:40Z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  <property fmtid="{D5CDD505-2E9C-101B-9397-08002B2CF9AE}" pid="3" name="MediaServiceImageTags">
    <vt:lpwstr/>
  </property>
</Properties>
</file>