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C:\Users\anavarroa\Desktop\Modificaciones 2022\Mod. 06-2022\"/>
    </mc:Choice>
  </mc:AlternateContent>
  <xr:revisionPtr revIDLastSave="0" documentId="13_ncr:1_{D47FF2E6-409B-4694-93FA-26E92E2ACEF9}" xr6:coauthVersionLast="47" xr6:coauthVersionMax="47" xr10:uidLastSave="{00000000-0000-0000-0000-000000000000}"/>
  <bookViews>
    <workbookView xWindow="28680" yWindow="-120" windowWidth="29040" windowHeight="15840" xr2:uid="{00000000-000D-0000-FFFF-FFFF00000000}"/>
  </bookViews>
  <sheets>
    <sheet name="Modificacion Externa 06-2022" sheetId="1" r:id="rId1"/>
  </sheets>
  <definedNames>
    <definedName name="_xlnm.Print_Titles" localSheetId="0">'Modificacion Externa 06-2022'!$1:$14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77" i="1" l="1"/>
  <c r="X1517" i="1"/>
  <c r="AA1229" i="1"/>
  <c r="AA1228" i="1" s="1"/>
  <c r="X1156" i="1" s="1"/>
  <c r="AA1209" i="1"/>
  <c r="AA331" i="1"/>
  <c r="AA320" i="1"/>
  <c r="AA303" i="1" l="1"/>
  <c r="X32" i="1" s="1"/>
  <c r="X1152" i="1" l="1"/>
  <c r="Y1518" i="1"/>
</calcChain>
</file>

<file path=xl/sharedStrings.xml><?xml version="1.0" encoding="utf-8"?>
<sst xmlns="http://schemas.openxmlformats.org/spreadsheetml/2006/main" count="9808" uniqueCount="1112">
  <si>
    <t>SIGA - PJ</t>
  </si>
  <si>
    <t>PODER JUDICIAL</t>
  </si>
  <si>
    <t>Ejecución Presupuestaria</t>
  </si>
  <si>
    <t>Modificaciones Internas</t>
  </si>
  <si>
    <t xml:space="preserve">  Fecha de reporte:</t>
  </si>
  <si>
    <t xml:space="preserve">   Hora del reporte:</t>
  </si>
  <si>
    <t xml:space="preserve">   Usuario:</t>
  </si>
  <si>
    <t>PODER-JUDICIAL\anavarroa</t>
  </si>
  <si>
    <t>Reporte de la Modificación Externa</t>
  </si>
  <si>
    <t>Período Presupuestario:</t>
  </si>
  <si>
    <t>Número Modificación Externa:</t>
  </si>
  <si>
    <t>000006-ME-2022</t>
  </si>
  <si>
    <t>Clase de Modificación:</t>
  </si>
  <si>
    <t>Decreto</t>
  </si>
  <si>
    <t>Fecha Confección:</t>
  </si>
  <si>
    <t>Fecha Aprobación:</t>
  </si>
  <si>
    <t>Estado:</t>
  </si>
  <si>
    <t>Generado</t>
  </si>
  <si>
    <t>Observaciones:</t>
  </si>
  <si>
    <t xml:space="preserve">Modificación Presupuestaria 06-2022 para gestión de necesidades de los Centros Gestores y necesidades institucionales prioritarias. </t>
  </si>
  <si>
    <t>Programa/Código Partida/ Código Subpartida/ Fuente Financiamiento/Código Centro Gestor/ Rubro</t>
  </si>
  <si>
    <t>CE</t>
  </si>
  <si>
    <t>CF</t>
  </si>
  <si>
    <t>IP</t>
  </si>
  <si>
    <t>Concepto</t>
  </si>
  <si>
    <t>Observaciones</t>
  </si>
  <si>
    <t>Total por Programa</t>
  </si>
  <si>
    <t>Total por Partida/ Total por Subpartida/ Total por Fuente</t>
  </si>
  <si>
    <t>Programa: 926 - Dirección, Administración y Otros Órganos de Apoyo</t>
  </si>
  <si>
    <t/>
  </si>
  <si>
    <t>Partida: 0</t>
  </si>
  <si>
    <t>Remuneraciones</t>
  </si>
  <si>
    <t xml:space="preserve">    Subpartida: 00301</t>
  </si>
  <si>
    <t>Retribución por años servidos</t>
  </si>
  <si>
    <t xml:space="preserve">    Fuente: 001</t>
  </si>
  <si>
    <t xml:space="preserve">Para reforzar subpartida de indemnizaciones. </t>
  </si>
  <si>
    <t xml:space="preserve">    Subpartida: 00399</t>
  </si>
  <si>
    <t>Otros incentivos salariales</t>
  </si>
  <si>
    <t>Para reforzar la subpartida de indemnizaciones.</t>
  </si>
  <si>
    <t>Partida: 1</t>
  </si>
  <si>
    <t>Servicios</t>
  </si>
  <si>
    <t xml:space="preserve">    Subpartida: 10101</t>
  </si>
  <si>
    <t>Alquiler de edificios, locales y terrenos</t>
  </si>
  <si>
    <t>Centro Gestor Origen: 520</t>
  </si>
  <si>
    <t>ADMINISTRACION I CIRCUITO JUDICIAL SAN JOSE</t>
  </si>
  <si>
    <t>Rubro Origen: 4</t>
  </si>
  <si>
    <t xml:space="preserve">Contratos </t>
  </si>
  <si>
    <t>Se rebaja la subpartida de Alquileres de edificios, locales y terrenos con el visto bueno de la Dirección Ejecutiva, dado a la necesidad de atender requerimientos institucionales urgentes y prioritarios.</t>
  </si>
  <si>
    <t xml:space="preserve">    Subpartida: 10102</t>
  </si>
  <si>
    <t>Alquiler de maquinaria, equipo y mobiliario</t>
  </si>
  <si>
    <t>Centro Gestor Origen: 149</t>
  </si>
  <si>
    <t>DEPARTAMENTO DE SERVICIOS GENERALES</t>
  </si>
  <si>
    <t xml:space="preserve">Se disminuye artículo 19524 "Otros, alquiler de maquinaria, mobiliario y equipo", debido a que se tienen cubiertas las necesidades del departamento, por ende en revisión de saldos se decide ceder los recursos.
</t>
  </si>
  <si>
    <t xml:space="preserve">    Subpartida: 10104</t>
  </si>
  <si>
    <t xml:space="preserve">   </t>
  </si>
  <si>
    <t>Alquiler de equipo y derechos para comunicaciones</t>
  </si>
  <si>
    <t>Centro Gestor Origen: 383</t>
  </si>
  <si>
    <t>ADMINISTRACION REGIONAL HEREDIA</t>
  </si>
  <si>
    <t>Se rebaja el artículo Alquiler de equipo y derechos para comunicaciones, debido a que se realzó la consulta a la Dirección de TI y se nos indicó que no van a requerir los recursos ya que cuentan con los recursos suficientes para el nuevo contrato.</t>
  </si>
  <si>
    <t xml:space="preserve">    Subpartida: 10199</t>
  </si>
  <si>
    <t>Otros alquileres</t>
  </si>
  <si>
    <t>Centro Gestor Origen: 122</t>
  </si>
  <si>
    <t xml:space="preserve">    Subpartida: 10299</t>
  </si>
  <si>
    <t xml:space="preserve">Otros servicios básicos </t>
  </si>
  <si>
    <t>Centro Gestor Origen: 134</t>
  </si>
  <si>
    <t>DIRECCION GESTION HUMANA</t>
  </si>
  <si>
    <t>Se rebaja el artículo "Servicio Recolección Desechos" debido a que la necesidad ha sido cubierta.</t>
  </si>
  <si>
    <t xml:space="preserve">Se disminuye artículo 19658 "Servicios Municipales", debido a que se tienen cubiertas las necesidades del departamento, por ende en revisión de saldos se decide ceder los recursos.
, Se disminuye artículo 25661 "Servicios de recolección de desechos", debido a que se tienen cubiertas las necesidades del departamento, por ende en revisión de saldos se decide ceder los recursos.
</t>
  </si>
  <si>
    <t>Centro Gestor Origen: 458</t>
  </si>
  <si>
    <t>ADMINISTRACION REGIONAL PUNTARENAS</t>
  </si>
  <si>
    <t>Se rebaja el artículo 19658 servicios municipales por cuanto ya se cancelaron los impuestos del 1 y 2 trimestre y con los recursos existentes se atender los impuestos del 3 y 4 trimestre del periodo, por lo que la oficina no requiere estos recursos.</t>
  </si>
  <si>
    <t>Centro Gestor Origen: 605</t>
  </si>
  <si>
    <t>ADMINISTRACION REGIONAL II CIRCUITO JUDICIAL ZONA ATLANTICA</t>
  </si>
  <si>
    <t xml:space="preserve">    Subpartida: 10302</t>
  </si>
  <si>
    <t>Publicidad y propaganda</t>
  </si>
  <si>
    <t>Centro Gestor Origen: 1135</t>
  </si>
  <si>
    <t xml:space="preserve">CENTRO GESTION DE LA CALIDAD </t>
  </si>
  <si>
    <t>Se rebaja Publicación y Propaganda debido a de que se utilizan servicios institucionales para promover la política y no medios externos</t>
  </si>
  <si>
    <t xml:space="preserve">    Subpartida: 10303</t>
  </si>
  <si>
    <t>Impresión, encuadernación y otros</t>
  </si>
  <si>
    <t>Centro Gestor Origen: 140</t>
  </si>
  <si>
    <t>DEPARTAMENTO DE PROVEEDURIA</t>
  </si>
  <si>
    <t>Centro Gestor Origen: 981</t>
  </si>
  <si>
    <t>SECRETARIA TECNICA DE ETICA Y VALORES</t>
  </si>
  <si>
    <t>Se rebaja artículo 03865 publicación de boletines y folletos debido a que la campaña que iba a efectuar la Secretaría de Ética en cuanto al nuevo Código de Ética, no requirió de estos bienes.</t>
  </si>
  <si>
    <t xml:space="preserve">    Subpartida: 10304</t>
  </si>
  <si>
    <t>Transporte de bienes</t>
  </si>
  <si>
    <t>Centro Gestor Origen: 147</t>
  </si>
  <si>
    <t>DEPARTAMENTO DE SEGURIDAD</t>
  </si>
  <si>
    <t>Centro Gestor Origen: 284</t>
  </si>
  <si>
    <t>ADMINISTRACION REGIONAL I CIRCUITO JUDICIAL ZONA SUR</t>
  </si>
  <si>
    <t>Se rebaja articulo Transporte de Bienes por cuanto no se va a requerir en presente periodo.-</t>
  </si>
  <si>
    <t>Centro Gestor Origen: 360</t>
  </si>
  <si>
    <t>ADMINISTRACION REGIONAL CARTAGO</t>
  </si>
  <si>
    <t xml:space="preserve">Se rebaja el artículo servicio de grúas, debido a que según análisis, el traslado de los recursos no afectará los pagos por concepto de servicio de grúa </t>
  </si>
  <si>
    <t>Centro Gestor Origen: 586</t>
  </si>
  <si>
    <t>ADMINISTRACION REGIONAL II CIRCUITO JUDICIAL GUANACASTE</t>
  </si>
  <si>
    <t xml:space="preserve">    Subpartida: 10305</t>
  </si>
  <si>
    <t>Servicios aduaneros</t>
  </si>
  <si>
    <t xml:space="preserve">Se disminuye del artículo 19533 Servicios aduaneros, en virtud de que ya fueron cubiertas las necesidades para el año en curso. </t>
  </si>
  <si>
    <t xml:space="preserve">    Subpartida: 10401</t>
  </si>
  <si>
    <t>Servicios en ciencias de la salud</t>
  </si>
  <si>
    <t>Se rebaja el artículo "Servicios Médicos y de laboratorio"  en razón que la JUNAFO considera que por este año, el pago de valoraciones médicas será atendidos con reserva 122608 existente.</t>
  </si>
  <si>
    <t>Se rebaja el art 18694. "servicio médico empleados", debido a que, el proceso de contratación aún se encuentra en trámite, por lo que se procede a ceder los recursos reservados para cubrir las necesidades del mes de julio por ya no ser necesarios.</t>
  </si>
  <si>
    <t xml:space="preserve">    Subpartida: 10403</t>
  </si>
  <si>
    <t>Servicios de ingeniería y arquitectura</t>
  </si>
  <si>
    <t>Se rebaja el art 22703. "análisis bacteriológico", debido a que, el proceso de contratación de la concesión de la soda del OIJ aún se encuentra en trámite, por lo que los recursos no van a ser requeridos, y por tanto se procede a cederlos.</t>
  </si>
  <si>
    <t xml:space="preserve">Se rebaja el art.04138 análisis de agua potable, debido a que se realizara mantenimiento y limpieza del tanque de agua.  </t>
  </si>
  <si>
    <t>Centro Gestor Origen: 667</t>
  </si>
  <si>
    <t>ADMINISTRACION REGIONAL CIUDAD JUDICIAL SAN JOAQUIN DE FLORES</t>
  </si>
  <si>
    <t xml:space="preserve">Se rebaja de art.21862 consultoría de servicios de ingeniería debido a que ya se cuenta con los recursos necesarios para el proyecto, no implica ajuste en plan anual operativo. </t>
  </si>
  <si>
    <t>Centro Gestor Origen: 1047</t>
  </si>
  <si>
    <t>ADMINISTRACION REGIONAL OSA</t>
  </si>
  <si>
    <t xml:space="preserve">    Subpartida: 10404</t>
  </si>
  <si>
    <t>Servicios en ciencias económicas y sociales</t>
  </si>
  <si>
    <t>Se rebaja la subpartida de Servicios en ciencias económicos y sociales con el visto bueno de la Dirección Ejecutiva, según disponibilidad de recursos y dado a la necesidad de atender requerimientos institucionales urgentes y prioritarios.</t>
  </si>
  <si>
    <t xml:space="preserve">    Subpartida: 10406</t>
  </si>
  <si>
    <t xml:space="preserve">Servicios generales </t>
  </si>
  <si>
    <t xml:space="preserve">Se disminuye artículo 04749 "Servicio de Chapeado", debido a que se tienen cubiertas las necesidades del departamento, por ende en revisión de saldos se decide ceder los recursos.
, Se disminuye artículo 05017 "Servicio de Afilado", debido a que se tienen cubiertas las necesidades del departamento, por ende en revisión de saldos se decide ceder los recursos.
, Se disminuye artículo 19539 "Servicios Generales", debido a que se tienen cubiertas las necesidades del departamento, por ende en revisión de saldos se decide ceder los recursos.
, Se disminuye artículo 22710 "Servicio de afilado", debido a que se tienen cubiertas las necesidades del departamento, por ende en revisión de saldos se decide ceder los recursos.
, Se disminuye artículo 23221 "Servicio de limpieza de vidrios", debido a que se tienen cubiertas las necesidades del departamento, por ende en revisión de saldos se decide ceder los recursos.
</t>
  </si>
  <si>
    <t>Se rebaja el artículo 20381 Recarga de extintor de polvo químico debido a que ya se realizó la contratación y no se requerirá dicho monto.</t>
  </si>
  <si>
    <t>Centro Gestor Origen: 786</t>
  </si>
  <si>
    <t>ADMINISTRACION REGIONAL SANTA CRUZ</t>
  </si>
  <si>
    <t xml:space="preserve">    Subpartida: 10499</t>
  </si>
  <si>
    <t>Otros servicios de gestión y apoyo</t>
  </si>
  <si>
    <t>Centro Gestor Origen: 116</t>
  </si>
  <si>
    <t>DEPARTAMENTO DE PRENSA Y COMUNICACION ORGANIZACIONAL</t>
  </si>
  <si>
    <t>Se rebaja el artículo 05233 servicios fumigación por cuanto ya se cuenta con el servicio contratado por lo que resta del periodo, por lo tanto la oficina no requiere estos recursos.</t>
  </si>
  <si>
    <t>Se rebaja el articulo 22717 Servicio de traducciones subpartida 10499 ya que se tienen cubiertas todas las necesidades en la subpartida, en reunión de presupuesto y revisión de saldos se decide ceder los recursos</t>
  </si>
  <si>
    <t>Se rebaja de art.05233 servicio de fumigación debido a que la contratación ya se realizó, no implica ajuste en plan anual operativo.</t>
  </si>
  <si>
    <t>Se rebaja la subpartida de Otros servicios de gestión y apoyo con el visto bueno de la Dirección Ejecutiva, según disponibilidad de recursos y dado a la necesidad de atender requerimientos institucionales urgentes y prioritarios.</t>
  </si>
  <si>
    <t xml:space="preserve">    Subpartida: 10501</t>
  </si>
  <si>
    <t>Transporte dentro del país</t>
  </si>
  <si>
    <t>Centro Gestor Origen: 110</t>
  </si>
  <si>
    <t>DIRECCION DE PLANIFICACION</t>
  </si>
  <si>
    <t>Centro Gestor Origen: 334</t>
  </si>
  <si>
    <t>ADMINISTRACION REGIONAL I CIRCUITO JUDICIAL ALAJUELA</t>
  </si>
  <si>
    <t>Centro Gestor Origen: 415</t>
  </si>
  <si>
    <t>ADMINISTRACION REGIONAL I CIRCUITO JUDICIAL GUANACASTE</t>
  </si>
  <si>
    <t xml:space="preserve">Se rebaja articulo Transporte dentro del país debido a que según estudio estos no serán requeridos para su uso. </t>
  </si>
  <si>
    <t>Se disminuye el artículo transporte dentro del país ya que parte de las giras que se tenían programadas se disminuyeron a raíz de que muchas de la reuniones se realizan de forma virtual.</t>
  </si>
  <si>
    <t>Centro Gestor Origen: 653</t>
  </si>
  <si>
    <t>DESPACHO DE LA PRESIDENCIA</t>
  </si>
  <si>
    <t>Se rebaja de art,22718 transporte dentro del país, debido a que las giras son realizadas mediante transporte interno, no implica ajuste en plan anual operativo.</t>
  </si>
  <si>
    <t>Se rebaja artículo 05719 transporte dentro del país, debido a que las capacitaciones que va a efectuar la Secretaría de Ética son el San José y no se requiere transporte para llegar al destino.</t>
  </si>
  <si>
    <t>Se rebaja artículo de Transporte dentro del país por haber disminución en la cantidad de giras por el COVID y en su lugar realizarse reuniones por medios virtuales</t>
  </si>
  <si>
    <t>Centro Gestor Origen: 1156</t>
  </si>
  <si>
    <t>ADMINISTRACION REGIONAL QUEPOS</t>
  </si>
  <si>
    <t>Centro Gestor Origen: 1371</t>
  </si>
  <si>
    <t>Se rebaja del artículo Transporte dentro del país, toda vez, que desde que de dio la pandemia generada por el COVID, toda actividad o reunión se realiza de forma virtual; por lo tanto, no es necesario el pago de transporte.</t>
  </si>
  <si>
    <t>Centro Gestor Origen: 1376</t>
  </si>
  <si>
    <t>Se rebaja del artículo 05719- transporte dentro del país, debido a que las giras programadas no se realizaron, aún así después de ceder este rubro las metas y objetivos establecidos para este 2022 se realizaran satisfactoriamente</t>
  </si>
  <si>
    <t>Centro Gestor Origen: 1379</t>
  </si>
  <si>
    <t xml:space="preserve">Se rebaja el artículo de transporte dentro del país, ya que se van a realizar charlas de forma virtual por lo que no se requiere y se cuenta con los suficiente para hacerle frente a lo que resta del año. </t>
  </si>
  <si>
    <t>Centro Gestor Origen: 1380</t>
  </si>
  <si>
    <t>Se rebaja el artículo "Transporte dentro del país" por cuanto se han disminuido las giras ya que se están realizando las sesiones de forma virtual, por lo que no será requerido.</t>
  </si>
  <si>
    <t>Centro Gestor Origen: 1382</t>
  </si>
  <si>
    <t>Centro Gestor Origen: 1817</t>
  </si>
  <si>
    <t>ADMINISTRACION REGIONAL SARAPIQUI</t>
  </si>
  <si>
    <t>Se rebaja el artículo 05719 - TRANSPORTE DENTRO DEL PAIS, debido a que se estima que no serán requerida la totalidad de los recursos en virtud de la disminución de actividades presenciales.</t>
  </si>
  <si>
    <t xml:space="preserve">    Subpartida: 10503</t>
  </si>
  <si>
    <t>Transporte en el exterior</t>
  </si>
  <si>
    <t>Se disminuye el artículo 06495 transporte en el exterior, los viajes programados al exterior ya fueron realizados para el presente año.</t>
  </si>
  <si>
    <t xml:space="preserve">    Subpartida: 10504</t>
  </si>
  <si>
    <t>Viáticos en el exterior</t>
  </si>
  <si>
    <t>Se disminuye el artículo 19961 viáticos en el exterior, los viajes programados al exterior ya se realizaron para el presente año.</t>
  </si>
  <si>
    <t xml:space="preserve">    Subpartida: 10601</t>
  </si>
  <si>
    <t xml:space="preserve">Seguros </t>
  </si>
  <si>
    <t>Se rebaja póliza de riesgos del trabajo debido a la disminución en el gasto por tema de teletrabajo y ante la disponibilidad de recursos se destina para atender otras necesidades prioritarias.</t>
  </si>
  <si>
    <t xml:space="preserve">    Subpartida: 10701</t>
  </si>
  <si>
    <t>Actividades de capacitación</t>
  </si>
  <si>
    <t>Centro Gestor Origen: 35</t>
  </si>
  <si>
    <t>ESCUELA JUDICIAL</t>
  </si>
  <si>
    <t xml:space="preserve">    Subpartida: 10702</t>
  </si>
  <si>
    <t xml:space="preserve">Actividades protocolarias y sociales </t>
  </si>
  <si>
    <t>Se rebaja del artículo actividades protocolarias, toda vez, que se ha restringido la realización de este tipo de actividad; como ocurrió en este periodo que se tenía contemplado realizar una actividad para brindar reconocimiento a todas las Administraciones Regionales que obtuvieron bandera azul; sin embargo, la comisión optó en remitir únicamente un certificado.</t>
  </si>
  <si>
    <t xml:space="preserve">Se rebaja el artículo de actividades protocolarias, ya que se van a realizar charlas de forma virtual por lo que no se requiere y se cuenta con los suficiente para hacerle frente a lo que resta del año. </t>
  </si>
  <si>
    <t xml:space="preserve">    Subpartida: 10803</t>
  </si>
  <si>
    <t>Mantenimiento de instalaciones y otras obras</t>
  </si>
  <si>
    <t>Se rebaja de art.24459 Reparación y mantenimiento de lagunas de oxidación debido a que la contratación de las mismas resultó con precio menor al presupuestado, no implica ajuste en plan anual operativo.</t>
  </si>
  <si>
    <t xml:space="preserve">    Subpartida: 10804</t>
  </si>
  <si>
    <t>Mantenimiento y reparación de maquinaria y equipo de producción</t>
  </si>
  <si>
    <t>Se rebaja el artículo 21069 Servicio de mantenimiento de planta eléctrica, debido a que se cuenta en el pedido con recursos suficientes para el pago del contrato de mantenimiento.</t>
  </si>
  <si>
    <t>Centro Gestor Origen: 980</t>
  </si>
  <si>
    <t>ADMINISTRACION REGIONAL TURRIALBA</t>
  </si>
  <si>
    <t xml:space="preserve">    Subpartida: 10806</t>
  </si>
  <si>
    <t>Mantenimiento y reparación de equipo de comunicación</t>
  </si>
  <si>
    <t xml:space="preserve">Se rebaja artículo 19550 Mantenimiento y Reparación de Equipo de Comunicación, subpartida 10806, debido a  que la cantidad de servicios requeridos es poca, y el personal técnico del Departamento podrá hacer frente a una  fiscalización responsable y estricta para dar  vistos buenos de todas las labores y trabajos de mantenimiento que se presenten en los sistemas de video vigilancia (CCTV) </t>
  </si>
  <si>
    <t xml:space="preserve">    Subpartida: 10807</t>
  </si>
  <si>
    <t>Mantenimiento y reparación de equipo y mobiliario de oficina</t>
  </si>
  <si>
    <t>Centro Gestor Origen: 3</t>
  </si>
  <si>
    <t>SECRETARIA DE LA CORTE</t>
  </si>
  <si>
    <t xml:space="preserve">Se genera origen para rebajar del artículo-23910 Servicio de mantenimiento de aire acondicionado debido a que el requerimiento del contrato N°056117 y 011821 varió según necesidad.   </t>
  </si>
  <si>
    <t>Centro Gestor Origen: 160</t>
  </si>
  <si>
    <t>DEPARTAMENTO DE TRABAJO SOCIAL Y PSICOLOGIA (SEDE CENTRAL)</t>
  </si>
  <si>
    <t>Se rebaja Mantenimiento de equipo y mobiliario de oficina, recursos no requeridos para lo que resta del 2022, ya fueron cubiertas las necesidades del DTSP cumpliendo con el Plan Anual Operativo.</t>
  </si>
  <si>
    <t>Se rebaja el artículo 22920 Reparación aire acondicionado contrato, debido a que para el presente año no se tramitará el contrato de mantenimiento de aires acondicionados, se realizará una compra menor para contratar un mantenimiento de los equipos y se cuenta con recursos suficientes en el disponible.</t>
  </si>
  <si>
    <t xml:space="preserve">Se rebaja articulo Servicio de mantenimiento de aire acondicionado debido a que según estudio estos no serán requeridos para su uso. </t>
  </si>
  <si>
    <t>Centro Gestor Origen: 487</t>
  </si>
  <si>
    <t>ADMINISTRACION REGIONAL I CIRCUITO JUDICIAL ZONA ATLANTICA</t>
  </si>
  <si>
    <t>Se disminuye el artículo servicio de mantenimiento de aire acondicionado, ya que se realizaron los mantenimientos que se requerían en la oficina para hacerle frente a lo que resta del año.</t>
  </si>
  <si>
    <t>Centro Gestor Origen: 557</t>
  </si>
  <si>
    <t>ADMINISTRACION REGIONAL III CIRCUITO JUDICIAL ALAJUELA (SAN RAMON)</t>
  </si>
  <si>
    <t>Se rebajan los recursos de la subpartida N°10807 "mantenimiento y reparación de equipo y mobiliario de oficina" debido a que ya se confeccionaron los pedidos para el contrato de mantenimiento de aires acondicionados.</t>
  </si>
  <si>
    <t>Centro Gestor Origen: 652</t>
  </si>
  <si>
    <t>ADMINISTRACION REGIONAL GOLFITO</t>
  </si>
  <si>
    <t>Se disminuye artículo 08102, Mantenimiento y Reparación de Equipo y Mobiliario de Oficina, ya que una vez realizados dichos mantenimientos y reparaciones en el ejercicio del año, los recursos se redistribuyen para temas de interés institucional.</t>
  </si>
  <si>
    <t>Centro Gestor Origen: 656</t>
  </si>
  <si>
    <t>CONTRALORIA DE SERVICIOS (SEDE CENTRAL)</t>
  </si>
  <si>
    <t>Se rebaja mantenimiento de aire acondicionado, debido a que la administración regional sufragó este gasto, por lo cual no fueron requeridos los recursos.</t>
  </si>
  <si>
    <t>Centro Gestor Origen: 707</t>
  </si>
  <si>
    <t>SECRETARIA TECNICA DE GENERO Y ACCESO A LA JUSTICIA</t>
  </si>
  <si>
    <t>Se rebaja artículo de Mantenimiento y reparación de equipo por no ser requerida ninguna reparación</t>
  </si>
  <si>
    <t xml:space="preserve">    Subpartida: 10808</t>
  </si>
  <si>
    <t xml:space="preserve">Se disminuye artículo 21758 "Mantenimiento de equipo de computo y sistemas", debido a que se tienen cubiertas las necesidades del departamento, por ende en revisión de saldos se decide ceder los recursos.
</t>
  </si>
  <si>
    <t>Se rebaja del articulo servicio de mantenimiento preventivo/correctivo de UPS debido a que el equipo se dañó y se está adquiriendo un equipo nuevo mediante la licitación N° 2022LA-000036-PROV y se requiere redireccionar los recursos para atender otras necesidades de la institución.</t>
  </si>
  <si>
    <t xml:space="preserve">    Subpartida: 10899</t>
  </si>
  <si>
    <t>Mantenimiento y reparación de otros equipos</t>
  </si>
  <si>
    <t>Se disminuye el disponible del artículo 19553 Mantenimiento y Reparación de otros equipos, en virtud de que se cuenta con disponible para cubrir la necesidad de lo que resta del año.</t>
  </si>
  <si>
    <t>Se rebaja del artículo 19553 mantenimiento y reparación de otros equipo,  toda vez que se cuenta con contrato para atender los mantenimientos requeridos.</t>
  </si>
  <si>
    <t xml:space="preserve">Se disminuye el artículo 19553 mantenimiento y reparación de otros equipos, el cepillo eléctrico se mantiene en buen estado, por lo anterior, no requiere reparación para el segundo semestre del año. </t>
  </si>
  <si>
    <t xml:space="preserve">    Subpartida: 10999</t>
  </si>
  <si>
    <t>Otros impuestos</t>
  </si>
  <si>
    <t>Se rebaja de otros impuestos artículo 20588 debido a que  la Secretaría Técnica de Género aún realizando la gestión puede lograr las metas y objetivos establecidos para el 2022.</t>
  </si>
  <si>
    <t xml:space="preserve">    Subpartida: 19999</t>
  </si>
  <si>
    <t>Otros servicios no especificados</t>
  </si>
  <si>
    <t xml:space="preserve">Se rebaja articulo Mantenimiento Dispositivo para peaje automático (Quick Pass) debido a que según estudio estos no serán requeridos para su uso. </t>
  </si>
  <si>
    <t>Partida: 2</t>
  </si>
  <si>
    <t>Materiales y Suministros</t>
  </si>
  <si>
    <t xml:space="preserve">    Subpartida: 20101</t>
  </si>
  <si>
    <t>Combustibles y lubricantes</t>
  </si>
  <si>
    <t xml:space="preserve">Se rebaja el artículo "Lubricante el gotas Starp/pieza d mano" dado que el gimnasio al estar cerrado en razón de la pandemia por COVID, los equipos no se utilizaron por lo cual el consumo de aceite para lubricarlos disminuyó. </t>
  </si>
  <si>
    <t>Centro Gestor Origen: 1048</t>
  </si>
  <si>
    <t>ADMINISTRACION REGIONAL GRECIA</t>
  </si>
  <si>
    <t xml:space="preserve">    Subpartida: 20104</t>
  </si>
  <si>
    <t xml:space="preserve">Tintas, pinturas y diluyentes </t>
  </si>
  <si>
    <t>Se disminuye el artículo de tintas ya que se realizaron las compras que se requerían en la oficina y se cuenta para con stock para hacerle frente a lo que resta del año. , Se rebaja el artículo 25375 TONER 58D4U00 P/ IMP. LEXMARK MS826ADE, MX722 en virtud de que no va ser necesaria la compra ya que la Proveeduría tiene en stock.</t>
  </si>
  <si>
    <t>Se rebaja el artículo "Otros, tintas, pinturas y Diluyentes" por cuanto no se requerirá la compra del artículo por este año.</t>
  </si>
  <si>
    <t>Se rebaja el artículo 24759 toner Xerox para impresora versalink 8600/8610 por cuanto los recursos para cubrir la necesidad ya se encuentran separados y la oficina no requiere de estos recursos.</t>
  </si>
  <si>
    <t xml:space="preserve">    Subpartida: 20199</t>
  </si>
  <si>
    <t>Otros productos químicos y conexos</t>
  </si>
  <si>
    <t>Se disminuye del articulo 20218 Repelente ya que se hizo la compra del 2022 y con lo que existe es suficiente para este año, se rebaja del artículo "20218-repelente" ya que el insumo está cubierto para lo que resta del periodo 2022.</t>
  </si>
  <si>
    <t xml:space="preserve">Se disminuye artículo 15666 "Neutralizador malos olores", debido a que se tienen cubiertas las necesidades del departamento, por ende en revisión de saldos se decide ceder los recursos.
</t>
  </si>
  <si>
    <t xml:space="preserve">Se rebaja artículo 20199 otros productos químicos y conexos, debido que se realizó la compra requerida y no se requiere el monto a sacrificar. </t>
  </si>
  <si>
    <t xml:space="preserve">    Subpartida: 20202</t>
  </si>
  <si>
    <t>Productos agroforestales</t>
  </si>
  <si>
    <t xml:space="preserve">    Subpartida: 20203</t>
  </si>
  <si>
    <t>Alimentos y bebidas</t>
  </si>
  <si>
    <t>Se rebaja compra de galletas saladas, ya que el monto indicado corresponde a un remanente de la compra realizada., Se rebaja compra de jugos, ya que el monto indicado corresponde a un remanente de la compra realizada.</t>
  </si>
  <si>
    <t>Se rebaja del artículo 19560 Alimentos y bebidas, debido a que las sesiones de trabajo programadas han sido disminuidas con respecto a otros años,  aún así después de ceder este rubro las metas y objetivos establecidos para este 2022 se realizaran satisfactoriamente.</t>
  </si>
  <si>
    <t>Centro Gestor Origen: 1867</t>
  </si>
  <si>
    <t xml:space="preserve">    Subpartida: 20301</t>
  </si>
  <si>
    <t>Materiales y productos metálicos</t>
  </si>
  <si>
    <t>Se rebaja el artículo 11672 Base para micrófono de mesa, debido a que se cambió el tipo de micrófono que se utiliza en las salas de juicio.</t>
  </si>
  <si>
    <t xml:space="preserve">    Subpartida: 20303</t>
  </si>
  <si>
    <t>Madera y sus derivados</t>
  </si>
  <si>
    <t xml:space="preserve">Se disminuye artículo 19563 "Otros, Madera y sus derivados", debido a que se tienen cubiertas las necesidades del departamento, por ende en revisión de saldos se decide ceder los recursos.
, Se disminuye artículo 23086 "Pieza de pino", debido a que se tienen cubiertas las necesidades del departamento, por ende en revisión de saldos se decide ceder los recursos.
</t>
  </si>
  <si>
    <t>Se rebaja el artículo N°23085 "puerta de madera " debido a que ya fueron sustituidas las que presentaban comején.</t>
  </si>
  <si>
    <t xml:space="preserve">    Subpartida: 20304</t>
  </si>
  <si>
    <t>Materiales y productos eléctricos, telefónicos y de cómputo</t>
  </si>
  <si>
    <t xml:space="preserve">    Subpartida: 20305</t>
  </si>
  <si>
    <t>Materiales y productos de vidrio</t>
  </si>
  <si>
    <t xml:space="preserve">    Subpartida: 20401</t>
  </si>
  <si>
    <t>Herramientas e instrumentos</t>
  </si>
  <si>
    <t xml:space="preserve">    Subpartida: 20402</t>
  </si>
  <si>
    <t>Repuestos y accesorios</t>
  </si>
  <si>
    <t>Se rebaja el art.19569 Otros, repuestos y accesorios, subpartida 20402, tomando en consideración que no se va a requerir la totalidad de los recursos de este artículo para atender compras de repuestos para los vehículos.</t>
  </si>
  <si>
    <t>Se rebaja el artículo 14106 zapatas en virtud de que la reparación del vehículo no necesito de este repuesto., Se rebaja el artículo 14115 fibras en virtud de que el no se requiere la cantidad presupuestada para este periodo ya que se cambiará una unidad del circuito.</t>
  </si>
  <si>
    <t>Se rebaja parcialmente los recursos del artículo de repuestos y accesorios debido a que ya se adquirieron varios repuestos para los vehículos amparados en los contratos vigentes y se requiere redireccionar los recursos para atender otras necesidades del circuito</t>
  </si>
  <si>
    <t xml:space="preserve">Se disminuye el artículo otros repuestos y accesorios, fueron revisados las lámparas para los videos been, así como las impresoras y no requieren cambio de repuestos, por lo anterior se autoriza utilizar los recursos para atender otras necesidades. </t>
  </si>
  <si>
    <t>Rubro Origen: 1</t>
  </si>
  <si>
    <t xml:space="preserve"> Bienes de inventario, combustible y edificios</t>
  </si>
  <si>
    <t>Se rebaja del contrato según demanda de llantas 078121, dado que se cuenta con recursos suficientes para atender las necesidades institucionales</t>
  </si>
  <si>
    <t xml:space="preserve">    Subpartida: 29902</t>
  </si>
  <si>
    <t>Útiles y materiales médico, hospitalario y de investigación</t>
  </si>
  <si>
    <t xml:space="preserve">    Subpartida: 29904</t>
  </si>
  <si>
    <t>Textiles y vestuario</t>
  </si>
  <si>
    <t>Se rebaja el artículo 15545 botas de hule en virtud de que la se logró la realizar la compra para este periodo a un precio menor al presupuestado.</t>
  </si>
  <si>
    <t xml:space="preserve">    Subpartida: 29905</t>
  </si>
  <si>
    <t>Útiles y materiales de limpieza</t>
  </si>
  <si>
    <t>Se rebaja el articulo Dispensador de alcohol en gel debido a que el mismo no será requerido el mismo por parte de la  Administración Regional de Liberia.</t>
  </si>
  <si>
    <t>Se rebaja el artículo 15615 destupidor de inodoro por cuanto ya se atendió la necesidad del presente periodo, por lo tanto la oficina no requiere estos recursos.</t>
  </si>
  <si>
    <t xml:space="preserve">Se rebaja artículo desinfectante concentrado artículo 24433 debido a haberse atendido la necesidad y no es requerido el monto sacrificado. </t>
  </si>
  <si>
    <t>Se rebaja de la compra según demanda de productos de limpieza dado que se cuenta con existencias suficientes para cubrir las necesidades institucionales</t>
  </si>
  <si>
    <t xml:space="preserve">    Subpartida: 29907</t>
  </si>
  <si>
    <t>Útiles y materiales de cocina y comedor</t>
  </si>
  <si>
    <t xml:space="preserve">Se rebaja compra de artículos desechables como cucharas, platos y vasos, ya que el monto indicado corresponde a un remanente de la compra realizada. </t>
  </si>
  <si>
    <t xml:space="preserve">    Subpartida: 29999</t>
  </si>
  <si>
    <t>Otros útiles, materiales y suministros diversos</t>
  </si>
  <si>
    <t>Se rebaja el artículo 22943 asta para bandera por cuanto la necesidad ya fue cubierta para el presente periodo, por lo tanto la oficina no requiere estos recursos.</t>
  </si>
  <si>
    <t>Partida: 5</t>
  </si>
  <si>
    <t>Bienes Duraderos</t>
  </si>
  <si>
    <t xml:space="preserve">    Subpartida: 50101</t>
  </si>
  <si>
    <t>Maquinaria y equipo para la producción</t>
  </si>
  <si>
    <t xml:space="preserve">    Fuente: 280</t>
  </si>
  <si>
    <t xml:space="preserve">Se disminuye del artículo 12461 Cargador de baterías ya que dichos equipos se adquirieron el año anterior y aún tienen vida útil. </t>
  </si>
  <si>
    <t>Se rebaja el artículo N°24723 "soplete" debido a que ya se adquirió el artículo.</t>
  </si>
  <si>
    <t xml:space="preserve">    Subpartida: 50102</t>
  </si>
  <si>
    <t>Equipo de transporte</t>
  </si>
  <si>
    <t xml:space="preserve">Se disminuye artículo 24815 "Carrito de limpieza", debido a que se tienen cubiertas las necesidades del departamento, por ende en revisión de saldos se decide ceder los recursos.
</t>
  </si>
  <si>
    <t>Se rebaja el artículo 22631 carretilla mano hidráulica(perra)de toda vez que las compras fueron realizaron en su totalidad y no se requiere alguna compra adicional y el monto que se presupuesto fue menor al indicado.</t>
  </si>
  <si>
    <t xml:space="preserve">    Subpartida: 50103</t>
  </si>
  <si>
    <t>Equipo de comunicación</t>
  </si>
  <si>
    <t xml:space="preserve">Se rebaja el art 16558. "teléfono celular", debido a que, la necesidad identificada fue cubierta en su totalidad. 
</t>
  </si>
  <si>
    <t xml:space="preserve">Se disminuye el artículo 16443, ya fueron realizados la adquisición de micrófonos para el presente año, por lo anterior se puede utilizar los recursos para atender otras necesidades institucionales </t>
  </si>
  <si>
    <t>Se rebaja artículo 16627 parlante para auditorio, debido a que la Secretaría de Ética adquirió uno, y la ejecución resultó por un monto menor al presupuestado.</t>
  </si>
  <si>
    <t>Se rebaja el artículo 16425 fax de baja capacidad por cambio de necesidades de las oficinas judiciales y contar con existencias para atender el requerimiento de equipo para atender solicitudes</t>
  </si>
  <si>
    <t>Rubro Origen: 3</t>
  </si>
  <si>
    <t>Recurso Tecnológico Estratégico</t>
  </si>
  <si>
    <t xml:space="preserve">    Subpartida: 50104</t>
  </si>
  <si>
    <t>Equipo y mobiliario de oficina</t>
  </si>
  <si>
    <t xml:space="preserve">Se disminuye artículo 16676 "Aspiradora uso de oficina", debido a que se tienen cubiertas las necesidades del departamento, por ende en revisión de saldos se decide ceder los recursos.
</t>
  </si>
  <si>
    <t xml:space="preserve">    Subpartida: 50106</t>
  </si>
  <si>
    <t>Equipo sanitario, de laboratorio e investigación</t>
  </si>
  <si>
    <t xml:space="preserve">    Subpartida: 50107</t>
  </si>
  <si>
    <t>Equipo y mobiliario educacional, deportivo y recreativo</t>
  </si>
  <si>
    <t>Se rebaja el artículo 20619 mesa de juegos para niños, toda vez que el presupuesto se formula con 2 años de desface y a la fecha la necesidad varió, por lo que se traslada a Proveeduría para la compra de mobiliario del inventario.</t>
  </si>
  <si>
    <t xml:space="preserve">    Subpartida: 50201</t>
  </si>
  <si>
    <t>Edificios</t>
  </si>
  <si>
    <t xml:space="preserve">    Subpartida: 50299</t>
  </si>
  <si>
    <t>Otras construcciones adiciones y mejoras</t>
  </si>
  <si>
    <t xml:space="preserve">Se rebaja disponible, debido a que el proyecto ya se ejecutó y no existe otro adicional por atender, se traslada los recursos a otra necesidad institucional. </t>
  </si>
  <si>
    <t xml:space="preserve">    Subpartida: 59903</t>
  </si>
  <si>
    <t>Bienes intangibles</t>
  </si>
  <si>
    <t>Se disminuye del artículo 23633 Software virtual en la nube ya que se cargo en un pedido las mensualidades de los pagos de Audatex y ya se tiene reservado lo del 2022</t>
  </si>
  <si>
    <t>Partida: 6</t>
  </si>
  <si>
    <t>Transferencias Corrientes</t>
  </si>
  <si>
    <t xml:space="preserve">    Subpartida: 60103</t>
  </si>
  <si>
    <t>Transferencias corrientes a Instituciones Descentralizadas no  Empresariales</t>
  </si>
  <si>
    <t xml:space="preserve">    Subpartida: 60203</t>
  </si>
  <si>
    <t xml:space="preserve">Ayudas a funcionarios </t>
  </si>
  <si>
    <t>Programa: 927 - Servicio Jurisdiccional</t>
  </si>
  <si>
    <t xml:space="preserve">    Subpartida: 00105</t>
  </si>
  <si>
    <t xml:space="preserve">Suplencias </t>
  </si>
  <si>
    <t xml:space="preserve">    Subpartida: 00203</t>
  </si>
  <si>
    <t>Disponibilidad laboral</t>
  </si>
  <si>
    <t xml:space="preserve">    Subpartida: 00205</t>
  </si>
  <si>
    <t>Dietas</t>
  </si>
  <si>
    <t xml:space="preserve">    Subpartida: 10202</t>
  </si>
  <si>
    <t>Servicio de energía eléctrica</t>
  </si>
  <si>
    <t>Rubro Origen: 5</t>
  </si>
  <si>
    <t>Servicios Públicos</t>
  </si>
  <si>
    <t xml:space="preserve">    Subpartida: 10203</t>
  </si>
  <si>
    <t>Servicio de correo</t>
  </si>
  <si>
    <t>Se disminuye el artículo 02591 servicio de correo, ya se atendieron las necesidades de correo, DHL del presente año, por lo anterior, se trasladan los recursos para atender otras necesidades institucionales.</t>
  </si>
  <si>
    <t>Se rebaja del articulo 19658 servicios municipales debido a que ya se tiene cubiertas las necesidades  para este periodo presupuestario.</t>
  </si>
  <si>
    <t>Centro Gestor Origen: 561</t>
  </si>
  <si>
    <t>ADMINISTRACION REGIONAL II CIRCUITO JUDICIAL ALAJUELA</t>
  </si>
  <si>
    <t>Se rebaja servicios municipales, debido a que el monto a cancelar a la Municipalidad de Guatuso, es inferior al previsto inicialmente. Esta disminución no afecta el cumplimiento de los PAOS.</t>
  </si>
  <si>
    <t xml:space="preserve">    Subpartida: 10301</t>
  </si>
  <si>
    <t xml:space="preserve">Información </t>
  </si>
  <si>
    <t>Centro Gestor Origen: 489</t>
  </si>
  <si>
    <t>JUZGADO TRANSITO I CIRCUITO JUDICIAL SAN JOSE</t>
  </si>
  <si>
    <t>Se rebaja del articulo 22667 servicio divulgación diversas debido a que ya se tiene cubiertas las necesidades de este periodo presupuestario</t>
  </si>
  <si>
    <t xml:space="preserve">    Subpartida: 10307</t>
  </si>
  <si>
    <t>Servicios de tecnologías de información</t>
  </si>
  <si>
    <t>Centro Gestor Origen: 7</t>
  </si>
  <si>
    <t>SALA CONSTITUCIONAL</t>
  </si>
  <si>
    <t>Se rebaja "Emisión o renovación de certificado de firma digital" debido a que no se recibieron solicitudes por parte de los despachos.</t>
  </si>
  <si>
    <t>Se rebaja análisis de agua potable siendo que la necesidad fue atendida y se dispone para otra necesidad institucional.</t>
  </si>
  <si>
    <t>Se rebaja el artículo 05719 transporte dentro del país, debido a que ha disminuido la cantidad de salidas de las oficinas y también por el uso de los vehículos asignados al circuito.</t>
  </si>
  <si>
    <t>Se rebaja el artículo 05719 transporte dentro del país por cuanto con los recursos existentes se tiene cubierta necesidad por lo que resta del periodo, por lo tanto la oficina no requiere estos recursos.</t>
  </si>
  <si>
    <t>Se disminuye el artículo 05719 transporte dentro del país debido a que las actividades de capacitación se han programado en forma virtual por lo anterior, se suspenden las giras.</t>
  </si>
  <si>
    <t>Centro Gestor Origen: 1374</t>
  </si>
  <si>
    <t>Se rebaja del artículo de transporte dentro del país, toda vez que debido a causa del COVID toda reunión o actividad se realizan de forma virtual y no presencial.</t>
  </si>
  <si>
    <t xml:space="preserve">    Subpartida: 10502</t>
  </si>
  <si>
    <t>Viáticos dentro del país</t>
  </si>
  <si>
    <t>Centro Gestor Origen: 6</t>
  </si>
  <si>
    <t>SALA TERCERA</t>
  </si>
  <si>
    <t>SE rebaja el articulo 10502 que son viáticos dentro del país por no tenerse programadas giras.</t>
  </si>
  <si>
    <t>Se rebaja el artículo 19622 viáticos para empleados, debido a que ha disminuido la cantidad de salidas de las oficinas por lo que no se ha utilizado el monto presupuestado.</t>
  </si>
  <si>
    <t>Centro Gestor Origen: 1370</t>
  </si>
  <si>
    <t>Se rebaja de viáticos dentro de país del artículo 19622 debido a que con el monto que tiene la Comisión de la Atención y Prevención de la Violencia Contra la Mujer puede realizar las giras programadas después de esta gestión y de esta manera lograr las metas y objetivos establecidos para el 2022.</t>
  </si>
  <si>
    <t>Se rebaja del artículo de viáticos para empleados, toda vez que debido a causa del COVID toda reunión o actividad se realizan de forma virtual y no presencial; por lo tanto, no es necesario el traslado del personal judicial a otros lugares.</t>
  </si>
  <si>
    <t>Centro Gestor Origen: 1378</t>
  </si>
  <si>
    <t>Se rebaja "viáticos dentro del país" debido a que las necesidades del periodo ya fueron cubiertas.</t>
  </si>
  <si>
    <t>Se disminuye el artículo 19543 actividades de capacitación, debido a que ya fueron atendidas las ayudas económicas para el presente año, por lo anterior se autoriza utilizar los recursos para atender otras necesidades.</t>
  </si>
  <si>
    <t>Centro Gestor Origen: 1372</t>
  </si>
  <si>
    <t xml:space="preserve">Se rebaja la subpartida actividades de capacitación con autorización de la Comisión de la Jurisdicción Civil dada la necesidad de atender requerimientos institucionales urgentes y prioritarios.   
</t>
  </si>
  <si>
    <t>Se rebaja del artículo de actividades de capacitación, toda vez que debido a causa del COVID toda actividad de capacitación se realizan de forma virtual y no presencial.</t>
  </si>
  <si>
    <t xml:space="preserve">    Subpartida: 10801</t>
  </si>
  <si>
    <t>Mantenimiento de edificios y locales</t>
  </si>
  <si>
    <t xml:space="preserve">Se rebaja artículo 19545 mantenimiento de edificios, debido a que los recursos se estimaron para cubrir posibles faltantes de los proyectos de las Administraciones en general producto del diferencial cambiario por la fluctuación del dólar pero no han sido requeridos en el periodo por lo que se trasladan para cubrir otras necesidades institucionales. </t>
  </si>
  <si>
    <t xml:space="preserve">Se rebaja la subpartida mantenimiento de edificios y locales, debido a que el estudio de mercado para los proyectos es mejor del presupuestado, se atiende subpartida de mayor necesidad. </t>
  </si>
  <si>
    <t xml:space="preserve">Se rebaja el artículo Mantenimiento y Reparación de Equipo de Comunicación, debido a que no se requiere este mantenimiento presupuestado
</t>
  </si>
  <si>
    <t>Se rebaja el articulo Servicio de reparación de fax debido a que la necesidad ha sido cubierta para el presente año.</t>
  </si>
  <si>
    <t>Se rebaja el artículo 14287 mantenimiento y reparación de equipo de comunicación por cuanto con los recursos existentes se tiene cubierta necesidad por lo que resta del periodo, por lo tanto la oficina no requiere estos recursos.</t>
  </si>
  <si>
    <t>Se rebaja el servicio de reparación de fax, debido a que ahora se cuenta con equipos de fax nuevos que no requieren reparación. Esta disminución no afecta el cumplimiento de los PAOS.</t>
  </si>
  <si>
    <t xml:space="preserve">Se rebaja subpartida que corresponde a mantenimiento de fax, sin embargo se cuenta con un equipo en garantía y se traslada los recursos a otras necesidades institucionales. </t>
  </si>
  <si>
    <t xml:space="preserve">Se rebaja "Mantenimiento y reparación de equipo de comunicación" debido a que han surgido pocas reparaciones y mantenimiento del faces en las oficinas y despachos del circuito. </t>
  </si>
  <si>
    <t>Se rebaja del articulo 09413 servicio mantenimiento preventivo / correctivo de ups debido a que se tienen cubiertas las necesidades para este periodo presupuestario</t>
  </si>
  <si>
    <t>Se rebaja de art.09413 servicio de mantenimiento correctivo y preventivo de UPS debido a que lo presupuestado es mayor al costo de la contratación, no implica ajuste en plan anual operativo.</t>
  </si>
  <si>
    <t>Se rebaja del articulo 19553 mantenimiento y reparación de otros equipos, debido a que ya se tienen cubiertas las necesidades para este periodo presupuestario</t>
  </si>
  <si>
    <t>Centro Gestor Origen: 176</t>
  </si>
  <si>
    <t>OFICINA DE ADMINISTRACION II CIR. JUD. SAN JOSE</t>
  </si>
  <si>
    <t>Se rebaja del artículo 18050 - aceite para motor sae 40 caja 12 unidades para redireccionar los recursos y atender una necesidad del centro gestor</t>
  </si>
  <si>
    <t>Se rebaja el artículo 22407 aceite para motor 4 ciclos 1 Lt, debido  ya se cuenta con el suministro necesario para atender las necesidades del período.</t>
  </si>
  <si>
    <t xml:space="preserve">    Subpartida: 20102</t>
  </si>
  <si>
    <t>Productos farmacéuticos y medicinales</t>
  </si>
  <si>
    <t>Se rebaja del articulo 10226 bloqueador solar (loción/crema) debido a que ya se tienen cubiertas las necesidades  para este periodo presupuestario.</t>
  </si>
  <si>
    <t>Se rebaja "Otros, alimentos y bebidas" debido a que las necesidades del periodo ya fueron cubiertas.</t>
  </si>
  <si>
    <t>Se rebaja subpartida de madera y sus derivados, debido a que se cuenta con estantes de melanina y no se confeccionaran estantes en madera. Se trasladan los recursos para una subpartida de mayor necesidad.</t>
  </si>
  <si>
    <t>Se rebaja el artículo Kit Mantenimiento Lexmark MX711DHE,  debido a que este año ingresaron cinco equipos nuevos y no resulta necesario realizar sustitución de kit de mantenimiento.</t>
  </si>
  <si>
    <t>Se rebaja de la compra de kit de mantenimiento Lexmark dado que se cuenta con existencias suficientes</t>
  </si>
  <si>
    <t>Se rebaja el articulo 20401 escalera de hierro 8-9 paños debido a que el monto final de la compra disminuyó a lo presupuestado.</t>
  </si>
  <si>
    <t>Se rebaja del articulo 23977 estuche para tableta debido a que ya se tienen cubiertas las necesidades  para este periodo presupuestario.</t>
  </si>
  <si>
    <t>Centro Gestor Origen: 1846</t>
  </si>
  <si>
    <t>OFICINA DE CUMPLIMIENTO</t>
  </si>
  <si>
    <t xml:space="preserve">    Subpartida: 29906</t>
  </si>
  <si>
    <t>Útiles y materiales de resguardo y seguridad</t>
  </si>
  <si>
    <t>Se rebaja del artículo 15793 chaleco de seguridad reflectivo para redireccionar los recursos y atender una necesidad del centro gestor</t>
  </si>
  <si>
    <t>Se rebaja el artículo 15430 trajes descartables completos, en virtud de que no se requiere realizar compra en el Circuito pues se cuenta con el suministro trajes pendientes de uso del periodo 2021</t>
  </si>
  <si>
    <t>Se rebajan los recursos del artículo N° 15780 "Cinta reflectiva" debido a que no se requiere la compra del artículo.</t>
  </si>
  <si>
    <t>Se rebaja art.15751 casco para motocicleta, ya se realizó la compra requerida. , Se rebaja el art. 24026 mangas de protección solar, ya se realizó la compra requerida.</t>
  </si>
  <si>
    <t>Se rebaja de la compra de guantes descartables dado que se cuenta con existencias suficientes para cubrir las necesidades institucionales</t>
  </si>
  <si>
    <t>Se rebaja del articulo 15848 vasos de cartón debido a que se tienen cubiertas las necesidades para este periodo presupuestario</t>
  </si>
  <si>
    <t>Se rebaja el articulo 16236 que es cepillo eléctrico industrial debido a que el monto presupuestado no alcanza para realizar la compra del mismo.</t>
  </si>
  <si>
    <t>Se rebaja del artículo "motocicleta " debido que la  compra fue realizada en su totalidad y no se requiere alguna compra adicional</t>
  </si>
  <si>
    <t>Se rebaja del artículo 16753 de silla secretarial, ya que se tienen las existencias disponibles para la atención de necesidades de las oficinas judiciales</t>
  </si>
  <si>
    <t xml:space="preserve">    Subpartida: 50199</t>
  </si>
  <si>
    <t>Maquinaria y equipo diverso</t>
  </si>
  <si>
    <t xml:space="preserve">    Subpartida: 60301</t>
  </si>
  <si>
    <t>Prestaciones legales</t>
  </si>
  <si>
    <t xml:space="preserve">Se rebaja prestaciones legales debido a recurso disponible para cubrir otras necesidades de prioridad a nivel institucional y autorizado por Dirección Ejecutiva y Dirección de Gestión Humana. </t>
  </si>
  <si>
    <t>Programa: 928 - Organismo de Investigación Judicial</t>
  </si>
  <si>
    <t xml:space="preserve">    Subpartida: 00302</t>
  </si>
  <si>
    <t>Restricción al ejercicio liberal de la profesión</t>
  </si>
  <si>
    <t>Se aumenta para atender el faltante proyectado según la proyección del mes de julio del 2022.</t>
  </si>
  <si>
    <t>Centro Gestor Origen: 1132</t>
  </si>
  <si>
    <t>PLATAFORMA DE INFORMACION POLICIAL</t>
  </si>
  <si>
    <t xml:space="preserve">Se rebaja parcialmente del articulo 23880 de otros alquileres en virtud de que el contrato ya está cubierto hasta diciembre, solo se está contemplando el diferencial cambiario, por lo tanto los recursos se redireccionan para otras necesidades institucionales. </t>
  </si>
  <si>
    <t xml:space="preserve">    Subpartida: 10201</t>
  </si>
  <si>
    <t xml:space="preserve">Servicio de agua y alcantarillado </t>
  </si>
  <si>
    <t>Se rebaja articulo 01365 - SERVICIO DE AGUA debido a que con proyección de consumo en esta subpartida con el contenido actual en reserva se tiene por atendido el resto del año 2022.</t>
  </si>
  <si>
    <t>Centro Gestor Origen: 83</t>
  </si>
  <si>
    <t>DEPARTAMENTO DE LABORATORIO DE CIENCIAS FORENSES</t>
  </si>
  <si>
    <t>Se rebaja del artículo SERVICIO DESTRUCCION PROD. QUIMICOS en virtud de que la línea del gasto se ha mantenido por debajo de las estimaciones iniciales, por lo tanto los recursos se redireccionan para otras necesidades institucionales.</t>
  </si>
  <si>
    <t>Centro Gestor Origen: 78</t>
  </si>
  <si>
    <t>DEPARTAMENTO DE MEDICINA LEGAL</t>
  </si>
  <si>
    <t>Se rebaja de articulo publicación de periódicos en virtud de que las dos publicaciones que se requieren realizar en el año fueron realizadas, por lo que los recursos se redireccionan para otras necesidades institucionales.</t>
  </si>
  <si>
    <t>Se rebaja articulo 04013 - SERVICIO DE GRUAS de acuerdo a proyección de consumo, con el contenido en pedido se tiene atendido el resto del año 2022.</t>
  </si>
  <si>
    <t>Se rebaja del servicio de grúas en virtud de que ya fue cubierto por lo tanto los recursos se redireccionan para otra necesidad institucional.</t>
  </si>
  <si>
    <t>Centro Gestor Origen: 47</t>
  </si>
  <si>
    <t>DEPARTAMENTO DE INVESTIGACIONES CRIMINALES</t>
  </si>
  <si>
    <t>Se rebaja del articulo otras pruebas interlaboratoriales en virtud de que el proyecto de acreditación no concluye este año, por lo tanto los recursos se redireccionan para otras necesidades institucionales.</t>
  </si>
  <si>
    <t>Se rebaja del articulo certificados colegio ya que no se tramitaron permisos de funcionamiento que requirieran solicitud de certificados, por lo tanto los recursos se redireccionan para otras necesidades institucionales.</t>
  </si>
  <si>
    <t>Se rebaja del articulo lavado de vehículos en virtud de que la contratación ya fue cubierta por lo tanto los recursos se redireccionan para otras necesidades institucionales.</t>
  </si>
  <si>
    <t>Centro Gestor Origen: 545</t>
  </si>
  <si>
    <t>ADMINISTRACION REGIONAL II CIRCUITO JUDICIAL ZONA SUR</t>
  </si>
  <si>
    <t>Se rebaja del articulo servicio de vigilancia en virtud de que no se realizo contratación del servicio de seguridad durante los primeros 7 meses del año debido a que no fue posible poner en funcionamiento el predio para resguardo de vehículos decomisados en este periodo.</t>
  </si>
  <si>
    <t>Centro Gestor Origen: 1167</t>
  </si>
  <si>
    <t>ADMINISTRACION DEL ORGANISMO DE INVESTIGACION JUDICIAL</t>
  </si>
  <si>
    <t>Se rebaja del articulo servicio limpieza en virtud de que los contratos ya se encuentran cubiertos por lo tanto los recursos se redireccionan para otras necesidades urgentes.</t>
  </si>
  <si>
    <t>Se rebaja del articulo 19540 de servicios de gestión y apoyo en virtud de que el proyecto de acreditación finalizó por lo tanto los recursos se redireccionan para otras necesidades institucionales.</t>
  </si>
  <si>
    <t>Se rebaja del articulo transporte dentro del país ya que el gasto ha disminuido en los últimos meses por lo que los recursos se redireccionan para otras necesidades institucionales.</t>
  </si>
  <si>
    <t>Se rebaja el artículo 05719 debido a que no se requieren tramitar viáticos por concepto de transporte el resto del año.</t>
  </si>
  <si>
    <t>Se rebaja artículo transporte dentro del país debido a la demanda en el gasto ha disminuido por lo tanto los recursos se redireccionan para otras necesidades institucionales.</t>
  </si>
  <si>
    <t>Se rebaja artículo trasporte dentro del país, en virtud de que se ha presentado una disminución del gasto por lo tanto los recursos se redireccionan para otras necesidades institucionales.</t>
  </si>
  <si>
    <t>Se rebaja del articulo mantenimiento de edificio y locales en virtud de que no se tienen necesidades a la fecha por lo tanto los recursos se redireccionan para otras necesidades institucionales.</t>
  </si>
  <si>
    <t>Se rebaja del mantenimiento de edificios y locales , debido a que ya se adquirió lo que necesitaba la oficina y corresponde a un sobrante, por lo tanto los recursos se redireccionan para prioridades institucionales</t>
  </si>
  <si>
    <t>Se rebaja del articulo mantenimiento de edificios y locales en virtud de que no se tiene ninguna necesidad por lo tanto los recursos se redireccionan para otras necesidades institucionales.</t>
  </si>
  <si>
    <t xml:space="preserve">    Subpartida: 10805</t>
  </si>
  <si>
    <t>Mantenimiento y reparación de equipo de transporte</t>
  </si>
  <si>
    <t xml:space="preserve">se rebaja el artículo 19549 mantenimiento y reparación de equipo de transporte,  debido a que en su momento se proyecto un monto para contratación de mantenimiento de unidades del OIJ de Heredia y al momento de la contratación se utilizó menos contenido presupuestario </t>
  </si>
  <si>
    <t>Se rebaja del articulo servicio de reparación de fax, en virtud de que no se tiene necesidad a la fecha por lo tanto los recursos se redireccionan para otras prioridades institucionales.</t>
  </si>
  <si>
    <t>Se rebaja artículo de mantenimiento y reparación de equipo de comunicación en virtud de que a la fecha no se han presentado necesidades por lo tanto los recursos se redireccionan para prioridades institucionales.</t>
  </si>
  <si>
    <t>Se rebaja del articulo mantenimiento y reparación de equipo de comunicación en virtud de que no hay equipos en mal estado por lo tanto los recursos se redireccionan para otra necesidad institucional.</t>
  </si>
  <si>
    <t>Se rebaja del articulo mantenimiento y reparación de equipo y mob de oficina, en virtud de que no se tienen necesidades a la fecha por lo tanto los recursos se redireccionan para otras prioridades institucionales.</t>
  </si>
  <si>
    <t>Se rebaja el articulo serv mant aires acondicionados en virtud de que el servicio ya se brindó por lo tanto los recursos se redireccionan para otras necesidades institucionales.</t>
  </si>
  <si>
    <t>Se rebaja del articulo 19551 de mantenimiento y reparación de equipo y mobiliario en virtud de que ya se cubrió el contrato por lo que resta del año, por lo tanto se redireccionan para otras necesidades institucionales.</t>
  </si>
  <si>
    <t>Se rebaja en Mantenimiento y reparación de equipo de computo y sistemas, debido a que a la fecha no se ha requerido el uso de lo presupuestado por motivo de desviaciones entre lo planificado y lo ejecutado.</t>
  </si>
  <si>
    <t xml:space="preserve">se rebaja artículo 09413 servicio de mantenimiento preventivo/ correctivo de UPS ya que no se van a requerir los recursos debido a que no se encuentran en el mercado los repuestos necesarios </t>
  </si>
  <si>
    <t>Se rebaja artículo de mantenimiento de equipo de computo en virtud de que a la fecha no se ha presentado ninguna necesidad a la fecha por lo tanto los recursos se redireccionan para otras necesidades institucionales.</t>
  </si>
  <si>
    <t>Se rebaja del articulo 09413 de servicio mantenimiento preventivo de UPS en virtud de que el mismo ya fue atendido por lo tanto los recursos se redireccionan para otras necesidades institucionales.</t>
  </si>
  <si>
    <t>Se rebaja del artículo reparación de cámara fotográfica, en virtud de que no se tienen equipos que requieran ningún tipo de reparación, por lo tanto los recursos se redireccionan para otras necesidades institucionales.</t>
  </si>
  <si>
    <t xml:space="preserve">Se rebaja del articulo otros productos farmacéuticos ya que se cuenta con compra conjunta con Administración OIJ, y se requiere redireccionar los recursos para prioridad institucional.
</t>
  </si>
  <si>
    <t>Se rebaja artículo otros, productos farmacéuticos y medicinales ya que a la fecha no se han presentado necesidades por lo tanto los recursos se redireccionan para otras necesidades institucionales.</t>
  </si>
  <si>
    <t>Se rebaja de la compra según de alcohol dado que se cuenta con existencias suficientes para cubrir las necesidades institucionales</t>
  </si>
  <si>
    <t>Se rebaja del articulo toner 58D4U00 en virtud de que existe suficiente en inventario por lo que los recursos se redireccionan para otras necesidades institucionales.</t>
  </si>
  <si>
    <t>Se rebaja del articulo 25375 de toner 58D4U00 en virtud de que se cuenta con suficiente stock por lo tanto los recursos se redireccionan para otras necesidades institucionales.</t>
  </si>
  <si>
    <t>Se rebaja del articulo 22079 de prueba presuntiva en virtud de que se cuenta con suficiente en inventario por lo tanto los recursos se redireccionan para otras necesidades institucionales.</t>
  </si>
  <si>
    <t>Se rebaja del articulo insecticida, debido a que se cuenta con stock por lo tanto se redireccionan para otras necesidades institucionales.</t>
  </si>
  <si>
    <t>Se rebaja del artículo piedra dental en virtud de que la necesidad ya fue atendida por lo tanto los recursos se redireccionan para otras necesidades institucionales.</t>
  </si>
  <si>
    <t>Se rebaja OTROS PRODUCTOS QUIMICOS debido a que a la fecha no se tienen necesidades por lo tanto los recursos se redireccionan para otras necesidades institucionales.</t>
  </si>
  <si>
    <t>Se rebaja del articulo cadena para llantas en virtud de que la misma fue adquirida en el 2021 por lo que los recursos se redireccionan para otras necesidades institucionales.</t>
  </si>
  <si>
    <t xml:space="preserve">Se rebaja del articulo 11515 gaza sin fin galvanizada en virtud de que hay suficiente en stock por lo tanto se redireccionan para otras necesidades institucionales.
</t>
  </si>
  <si>
    <t xml:space="preserve">    Subpartida: 20302</t>
  </si>
  <si>
    <t>Materiales y productos minerales y asfálticos</t>
  </si>
  <si>
    <t>Se rebaja del articulo lamina de fibrolit, debido a que se adquirió la necesidad, por lo tanto los recursos se redireccionan para prioridades institucionales.</t>
  </si>
  <si>
    <t>Se rebaja del articulo madera y sus derivados, debido a que se adquirió lo que necesitaba la oficina por lo tanto los recursos se redireccionan para prioridades institucionales</t>
  </si>
  <si>
    <t>Se rebaja del articulo kit de mantenimiento en virtud de que el estudio de mercado arroja un costo inferior, por lo tanto los recursos se trasladan para otras necesidades institucionales.</t>
  </si>
  <si>
    <t>Se rebaja del articulo lampara de emergencia en virtud de que la necesidad ya fue cubierta por lo tanto los recurso se redireccionan para otras necesidades institucionales.</t>
  </si>
  <si>
    <t>Se rebaja de la compra de kit de mantenimiento y fluorescentes y bombillos dado que se cuenta con existencias suficientes para cubrir las necesidades institucionales</t>
  </si>
  <si>
    <t>Se rebaja artículo otros materiales y productos de vidrio porque según proyección realizada con la jefatura de la Oficina OIJ Grecia a la fecha no se tienen necesidades por lo tanto los recursos se redireccionan para otras necesidades institucionales.</t>
  </si>
  <si>
    <t xml:space="preserve">    Subpartida: 20306</t>
  </si>
  <si>
    <t>Materiales y productos de plástico</t>
  </si>
  <si>
    <t xml:space="preserve">    Subpartida: 20399</t>
  </si>
  <si>
    <t>Otros materiales y productos de uso en la construcción</t>
  </si>
  <si>
    <t>Se rebaja del articulo otros materiales y productos para uso en la construcción en virtud de que no se tienen necesidades por lo tanto los recursos se redireccionan para otras prioridades institucionales.</t>
  </si>
  <si>
    <t>Se rebaja del articulo baldes de metal en virtud de que se cuenta con suficiente stock por lo que los recursos se redireccionan para otras necesidades institucionales.</t>
  </si>
  <si>
    <t>Se rebaja del remanente que presenta la subpartida en el centro gestor en virtud de que la oficina ya realizó las compras y no se tienen necesidades adicionales.</t>
  </si>
  <si>
    <t>Se rebaja parcialmente el articulo otros herramientas e instrumentos en virtud de que el estudio de mercado arroja un precio inferior por lo tanto los recursos se redireccionan para otras prioridades institucionales.</t>
  </si>
  <si>
    <t xml:space="preserve">Se rebaja del articulo unidad de imagen, en virtud de que el mismo se adquirió y el costo fue menor por lo tanto los recursos se redireccionan para prioridades institucionales
</t>
  </si>
  <si>
    <t>Se rebaja del articulo filtro de aire en virtud de que el proyecto constructivo actual incluye en la garantía estos filtros, por lo tanto los recursos se redireccionan para otras necesidades institucionales.</t>
  </si>
  <si>
    <t>Se rebaja del articulo llantas debido a que existe un contrato con el que Transportes provee este tipo de llantas, por lo que se trasladan a otras prioridades institucionales.</t>
  </si>
  <si>
    <t xml:space="preserve">Se rebaja del articulo unidad de imagen debido a que se cuenta con suficiente stock, por lo que los recursos se redireccionan para otras necesidades institucionales. </t>
  </si>
  <si>
    <t>Se rebaja del articulo otros materiales medico hospitalarios en virtud de que a la fecha no se han presentado requerimientos, por lo tanto los recursos se redireccionan para otras necesidades institucionales.</t>
  </si>
  <si>
    <t>Se rebaja del articulo torniquete en virtud de que ya se realizó la compra y no se tiene más necesidad, por lo tanto los recursos se redireccionan para otras necesidades institucionales.</t>
  </si>
  <si>
    <t>Se rebaja del articulo 22138 de vendas en virtud de que se cuenta con suficiente stock por lo tanto los recursos se redireccionan para otras necesidades institucionales.</t>
  </si>
  <si>
    <t>Se rebaja del articulo frascos plásticos estériles muestreo en virtud de que se cuenta con stock por lo tanto los recursos se redireccionan para otras necesidades institucionales.</t>
  </si>
  <si>
    <t xml:space="preserve">    Subpartida: 29903</t>
  </si>
  <si>
    <t>Productos de papel, cartón e impresos</t>
  </si>
  <si>
    <t>Se rebaja en el artículo sobre de papel para huellas latentes, debido a que a la fecha se cuenta con suficiente en stock por lo tanto los recursos se redireccionan para otras necesidades institucionales.</t>
  </si>
  <si>
    <t xml:space="preserve">Se rebaja del articulo papel couche en virtud de que hay suficiente en stock por lo tanto se redireccionan para otras necesidades institucionales.
</t>
  </si>
  <si>
    <t>Se rebaja del articulo 22002 de camisa táctica en virtud de que se cuenta con suficiente en stock por lo tanto los recursos se trasladan para otras necesidades institucionales.</t>
  </si>
  <si>
    <t>Se rebaja artículo bota de hule en virtud de que la compra se realizó con un presupuesto menor, por lo tanto los recursos se redireccionan para otras necesidades institucionales.</t>
  </si>
  <si>
    <t xml:space="preserve">Se rebaja del articulo pantalones en virtud de que se adquirieron el año pasado por lo tanto los recursos se redireccionan para otras necesidades institucionales.
</t>
  </si>
  <si>
    <t>Se rebaja de la compra de uniformes dado que se cuenta con existencias suficientes para cubrir las necesidades institucionales</t>
  </si>
  <si>
    <t xml:space="preserve">Se rebaja del articulo Limpiador de contactos en virtud de que hay suficiente en stock por lo tanto se redireccionan para otras necesidades institucionales.
</t>
  </si>
  <si>
    <t>Se rebaja del articulo otros útiles y materiales de limpieza en virtud de que a la fecha no se ha presentado ningún requerimiento por lo tanto los recursos se redireccionan para otras necesidades institucionales.</t>
  </si>
  <si>
    <t>Se rebaja del articulo desinfectante concentrado en virtud de que con la baja en casos COVID la demanda de este tipo de consumible ha disminuido por lo tanto los recursos se redireccionan para otras necesidades institucionales.</t>
  </si>
  <si>
    <t>Se rebaja del articulo guantes descartables en virtud de que se cuenta con suficiente stock, por lo tanto los recursos se redireccionan para otras necesidades institucionales.</t>
  </si>
  <si>
    <t>Se rebaja en el artículo cinta plástica para acordonar perímetros, debido a que se cuenta con suficiente stock por lo tanto los recursos se redireccionan para otras necesidades institucionales.</t>
  </si>
  <si>
    <t>Se rebaja FOCO TACTICO por motivo que necesidad ya fue atendida, por lo tanto los recursos se redireccionan para otras necesidades institucionales.</t>
  </si>
  <si>
    <t>se rebaja artículo 19575 otros. útiles de resguardo y seguridad ya que no se va a comprar ya que la administración Central OIJ suministro lo requerido, se rebaja artículo 24831 esposas de restricción de manos y pies ya que no va a comprar, ya que no se logra completar estudio de mercado por falta de posibles proveedores</t>
  </si>
  <si>
    <t>Se rebaja del artículo mascarilla con careta debido a que la oficina no requiere realizar la compra por lo que los recursos se redireccionan para otras necesidades institucionales.</t>
  </si>
  <si>
    <t>Se rebaja del articulo 14581 de bolsa para desechos en virtud de que hay suficiente en stock por lo tanto se redireccionan para otras necesidades institucionales.</t>
  </si>
  <si>
    <t>Se rebaja del articulo marchamo en virtud de que se cuenta con stock por lo tanto se redirecciona para otra necesidad institucional urgente.</t>
  </si>
  <si>
    <t>Se rebaja del articulo extractor de aire en virtud de que ya fue adquirido por lo tanto los recursos se redireccionan para otras necesidades institucionales.</t>
  </si>
  <si>
    <t>Se rebaja del articulo hidrolavadora en virtud de que ya fue adquirido por lo tanto los recursos se redireccionan para otras necesidades institucionales.</t>
  </si>
  <si>
    <t>Se rebaja del articulo bicicleta en virtud de que la misma se adquirió en el 2021 por lo tanto los recursos se redireccionan para otras necesidades institucionales.</t>
  </si>
  <si>
    <t>Se rebaja del articulo carretilla mano hidráulica en virtud de que ya fue adquirida por lo tanto los recursos se redireccionan para otras necesidades institucionales.</t>
  </si>
  <si>
    <t>Se rebaja del articulo estibadora en virtud de que ya fue adquirida por lo tanto los recursos se redireccionan para otras necesidades institucionales.</t>
  </si>
  <si>
    <t>Se rebaja del articulo 19914 de cámara de video digital en virtud de que se cuenta con inventario, por lo que los recursos se redireccionan para otras necesidades institucionales.</t>
  </si>
  <si>
    <t>Se rebaja del articulo micrófono inalámbrico, en virtud de que el estudio de mercado arrojó un precio mayor, por lo tanto los recursos se redireccionan para otras prioridades institucionales.</t>
  </si>
  <si>
    <t xml:space="preserve">Se rebaja del artículo 19898 otros, equipo de comunicación, debido a que no se necesitarán los recursos formulados debido al cambio de necesidad por lo que se redistribuyen los recursos. </t>
  </si>
  <si>
    <t>Se rebaja del articulo 16652 walkie talkie en virtud de que la oficina determinó que no requieren la compra para este año por lo tanto los recursos se redireccionan para otras necesidades institucionales.</t>
  </si>
  <si>
    <t xml:space="preserve">    Subpartida: 50105</t>
  </si>
  <si>
    <t>Equipo de cómputo</t>
  </si>
  <si>
    <t>Se rebaja del artículo 25419 Lector de huella dactilar porque no se necesitarán los recursos formulados debido por cambio de necesidad por lo que se redistribuyen los recursos.</t>
  </si>
  <si>
    <t>Se rebaja del articulo estación de trabajo corte macro, en virtud de que el estudio de mercado arrojó un precio inferior, por lo tanto los recursos se redireccionan para otras necesidades institucionales.</t>
  </si>
  <si>
    <t>Se rebaja del articulo silla de niños en virtud de que la misma fue adquirida en el 2021 por lo tanto los recursos se redireccionan para otras necesidades institucionales.</t>
  </si>
  <si>
    <t>Se rebaja del articulo rastreador vehicular en virtud de que ya fue adquirido por lo tanto los recursos se redireccionan para otras necesidades institucionales.</t>
  </si>
  <si>
    <t xml:space="preserve">    Subpartida: 50202</t>
  </si>
  <si>
    <t>Vías de comunicación terrestre</t>
  </si>
  <si>
    <t xml:space="preserve">    Subpartida: 59902</t>
  </si>
  <si>
    <t>Piezas y obras de colección</t>
  </si>
  <si>
    <t>Se rebaja del articulo restauración de pinturas ya que por recomendación de salud ocupacional, el mural debió removerse ya que él área está destinada a ser utilizada para fotografía y toma de huellas de cadáveres, por lo que el sátrapa está expuesta a agentes contaminantes bioinfectocontagiosos, por lo tanto los recursos se redireccionan para otras necesidades institucionales.</t>
  </si>
  <si>
    <t>Rubro Origen: 6</t>
  </si>
  <si>
    <t>Recurso Tecnológico Menor</t>
  </si>
  <si>
    <t>Partida: 9</t>
  </si>
  <si>
    <t>Cuentas Especiales</t>
  </si>
  <si>
    <t xml:space="preserve">    Subpartida: 90101</t>
  </si>
  <si>
    <t>Gastos confidenciales</t>
  </si>
  <si>
    <t>Programa: 929 - Ministerio Público</t>
  </si>
  <si>
    <t xml:space="preserve">    Subpartida: 00201</t>
  </si>
  <si>
    <t>Tiempo extraordinario</t>
  </si>
  <si>
    <t>Centro Gestor Origen: 717</t>
  </si>
  <si>
    <t>ADMINISTRACION DEL MINISTERIO PUBLICO</t>
  </si>
  <si>
    <t xml:space="preserve">    Subpartida: 10204</t>
  </si>
  <si>
    <t>Servicio de telecomunicaciones</t>
  </si>
  <si>
    <t>Centro Gestor Origen: 518</t>
  </si>
  <si>
    <t>OFICINA DE DEFENSA CIVIL DE LA VICTIMA</t>
  </si>
  <si>
    <t xml:space="preserve">    Subpartida: 29901</t>
  </si>
  <si>
    <t>Útiles y materiales de oficina y cómputo</t>
  </si>
  <si>
    <t>Se rebaja de la  compra de guantes descartables dado que se cuenta con existencias suficientes para cubrir las necesidades institucionales</t>
  </si>
  <si>
    <t>Se rebaja el artículo 22922 acondicionamiento eléctrico debido a que realizado el análisis del gasto, con los recursos que se cuenta se puede cubrir la contratación,  y se trasladan los recursos, debido a que se deben cubrir necesidades de mayor urgencia.</t>
  </si>
  <si>
    <t>Programa: 930 - Defensa Pública</t>
  </si>
  <si>
    <t>Centro Gestor Origen: 709</t>
  </si>
  <si>
    <t>ADMINISTRACION DE LA DEFENSA PUBLICA</t>
  </si>
  <si>
    <t>Se rebaja el artículo de 22663- servicio de correo, debido a no ser requerido para este periodo de ejecución de presupuesto.</t>
  </si>
  <si>
    <t>Se rebaja el artículo de  22666 servicio telegráfico, debido a no ser requerido para este periodo de ejecución de presupuesto.</t>
  </si>
  <si>
    <t>Se rebaja el artículo de 19658- servicios municipales, debido a no ser requerido para este periodo de ejecución de presupuesto.</t>
  </si>
  <si>
    <t>Se rebaja el artículo de  03520 - servicio de fotocopiado, debido a no ser requerido para este periodo de ejecución de presupuesto.</t>
  </si>
  <si>
    <t>Se rebaja el artículo de 03520- servicio de fotocopiado, debido a no ser requerido para este periodo de ejecución de presupuesto.</t>
  </si>
  <si>
    <t>Se rebaja el artículo de 03520 - servicio de fotocopiado, debido a no ser requerido para este periodo de ejecución de presupuesto.</t>
  </si>
  <si>
    <t>Se rebaja el artículo de 03520- Servicio de fotocopiado, debido a no ser requerido para este periodo de ejecución de presupuesto.</t>
  </si>
  <si>
    <t>Se rebaja el artículo de 19532- servicio de transporte de bienes, debido a no ser requerido para este periodo de ejecución de presupuesto.</t>
  </si>
  <si>
    <t>Se rebaja el artículo de 04265- servicios de vigilancia, debido a no ser requerido para este periodo de ejecución de presupuesto.</t>
  </si>
  <si>
    <t>Se rebaja el artículo de  25494 - mantenimiento de extintores, debido a no ser requerido para este periodo de ejecución de presupuesto.</t>
  </si>
  <si>
    <t>Se rebaja el artículo de 20382- recarga extintor agua, debido a no ser requerido para este periodo de ejecución de presupuesto.</t>
  </si>
  <si>
    <t>Se rebaja el artículo de 19551 mantenimiento y reparación de equipo y mobiliario de oficina, debido a no ser requerido para este periodo de ejecución de presupuesto</t>
  </si>
  <si>
    <t>Se rebaja el artículo de 19551- Mantenimiento y reparación de equipo y mobiliario de oficina, debido a no ser requerido para este periodo de ejecución de presupuesto.</t>
  </si>
  <si>
    <t>Se rebaja el artículo de 21028 - servicio de mantenimiento de aires acondicionados, debido a no ser requerido para este periodo de ejecución de presupuesto.</t>
  </si>
  <si>
    <t>Se rebaja el artículo de 21028- Servicio de mantenimiento de aires acondicionados, debido a no ser requerido para este periodo de ejecución de presupuesto.</t>
  </si>
  <si>
    <t>Se rebaja el artículo de 21028 servicio de mantenimiento de aires acondicionados, debido a no ser requerido para este periodo de ejecución de presupuesto.</t>
  </si>
  <si>
    <t>Se rebaja el artículo de 21028- servicio de mantenimiento de aires acondicionados, debido a no ser requerido para este periodo de ejecución de presupuesto.</t>
  </si>
  <si>
    <t>Se rebaja el artículo de 23910 servicio de mantenimiento de aire acondicionado, debido a no ser requerido para este periodo de ejecución de presupuesto.</t>
  </si>
  <si>
    <t>Se rebaja el artículo de 10226 - bloqueador solar (loción/crema), debido a no ser requerido para este periodo de ejecución de presupuesto.</t>
  </si>
  <si>
    <t xml:space="preserve">Se rebaja el artículo de 21099- plantas ornamentales, debido a no ser requerido para este periodo de ejecución de presupuesto. </t>
  </si>
  <si>
    <t>Se rebaja el artículo de 15737- Guates plásticos desechables, debido a no ser requerido para este periodo de ejecución de presupuesto.</t>
  </si>
  <si>
    <t>Se rebaja el artículo de 12547 sifón plástico, debido a no ser requerido para este periodo de ejecución de presupuesto</t>
  </si>
  <si>
    <t>Se rebaja el artículo de 19568 - otros, herramientas e instrumentos, debido a no ser requerido para este periodo de ejecución de presupuesto.</t>
  </si>
  <si>
    <t>Se rebaja el artículo de 19569- otros, repuestos y accesorios, debido a no ser requerido para este periodo de ejecución de presupuesto.</t>
  </si>
  <si>
    <t xml:space="preserve">Se rebaja el artículo de 14678 venda de gasa, debido a no ser requerido para este periodo de ejecución de presupuesto. </t>
  </si>
  <si>
    <t>Se rebaja el artículo de 15792- munición, debido a no ser requerido para este periodo de ejecución de presupuesto.</t>
  </si>
  <si>
    <t>Se rebaja el artículo de 17476- mesa de comedor para 4 personas, debido a no ser requerido para este periodo de ejecución de presupuesto.</t>
  </si>
  <si>
    <t>Se rebaja el artículo de 21456- línea telefónica (deposito de garantía), debido a no ser requerido para este periodo de ejecución de presupuesto.</t>
  </si>
  <si>
    <t>Programa: 950 - Servicio de Atención y Protección de Víctimas y Testigos</t>
  </si>
  <si>
    <t>Centro Gestor Origen: 718</t>
  </si>
  <si>
    <t>OFICINA DE ATENCION A LA VICTIMA DE DELITOS</t>
  </si>
  <si>
    <t xml:space="preserve">Se rebaja ayuda económica para victima o testigo-menaje debido a que al tratarse de un artículo imprevisible se ha tenido una disminución en el gasto </t>
  </si>
  <si>
    <t>Centro Gestor Origen: 1106</t>
  </si>
  <si>
    <t>UNIDAD DE PROTECCION DE VICTIMAS Y TESTIGOS</t>
  </si>
  <si>
    <t>Se rebaja del articulo encomiendas en virtud de que a la fecha no se tienen requerimientos por lo tanto los recursos se redireccionan para otras necesidades institucionales.</t>
  </si>
  <si>
    <t>Se rebaja renovación certificado de firma digital debido a que el costo de la renovación para este 2022 fue menor al presupuestado</t>
  </si>
  <si>
    <t>Se rebaja ayuda económica para victima o testigo-servicio medico debido a que al tratarse de un artículo imprevisible se ha tenido una disminución en el gasto</t>
  </si>
  <si>
    <t>Se rebaja ayuda económica a testigo debido a que al tratarse de un artículo imprevisible se ha tenido una disminución en el gasto</t>
  </si>
  <si>
    <t>Se rebaja mantenimiento de edificios y locales debido a que el costo de dichos mantenimientos para este 2022 fue menor al presupuestado</t>
  </si>
  <si>
    <t>Se rebaja del articulo mantenimiento y reparación de equipo de transporte en virtud de que la flotilla vehicular está en muy buenas condiciones por lo que se redireccionan los recursos para otras necesidades institucionales.</t>
  </si>
  <si>
    <t>Se rebaja el artículo de lamina acrílica  debido a que se ya realizaron las compras para este 2022, Se rebaja el artículo otros, materiales y productos de plástico debido a que se ya realizaron las compras para este 2022</t>
  </si>
  <si>
    <t>Se rebaja equipo de comunicación debido a que el costo de equipo de computo  fue menor al presupuestado</t>
  </si>
  <si>
    <t>Se rebaja del gastos confidenciales en virtud de que la demanda ha disminuido considerablemente por lo tanto los recursos se redireccionan para otras necesidades institucionales.</t>
  </si>
  <si>
    <t>Programa: 951 - Administración Fondo de Jubilaciones y Pensiones</t>
  </si>
  <si>
    <t>Centro Gestor Origen: 1907</t>
  </si>
  <si>
    <t>Se rebaja el articulo 22667 Servicio de divulgación diversas, ya que se tienen cubiertas todas las necesidades de este centro gestor, por ende, en revisión de presupuesto por parte de la dirección de la JUNAFO se decide redistribuir recursos.</t>
  </si>
  <si>
    <t>Se disminuye la subpartida 10302 dado que se requiere adquirir la plataforma bloomberg, siendo que no se cuenta con recursos institucionales propios, ni convenios con otras instituciones públicas para dicho servicio. En virtud de lo anterior, se considera que el contenido presupuestario de la subpartida 10302 es el más idóneo para sacrificar, por un tema de prioridad.</t>
  </si>
  <si>
    <t>Se rebaja el articulo 18776 Remodelación, ya que se tienen cubiertas todas las necesidades de este centro gestor para este periodo, por ende, en revisión de presupuesto por parte de la dirección de la JUNAFO se decide redistribuir recursos.</t>
  </si>
  <si>
    <t>Destinos:</t>
  </si>
  <si>
    <t xml:space="preserve">    Subpartida: 10103</t>
  </si>
  <si>
    <t>Alquiler de equipo de cómputo</t>
  </si>
  <si>
    <t>Rubro Destino: 4</t>
  </si>
  <si>
    <t>Centro Gestor Destino: 487</t>
  </si>
  <si>
    <t>Se aumenta artículo 01365 Servicio de agua debido a que se requiere realizar el pago por acueducto rural de los Tribunales de Justicia de Bribrí</t>
  </si>
  <si>
    <t>Centro Gestor Destino: 140</t>
  </si>
  <si>
    <t xml:space="preserve">Se aumenta publicación en periódicos para pago de deuda con la Imprenta Nacional por publicación de edictos. </t>
  </si>
  <si>
    <t xml:space="preserve">    Subpartida: 10306</t>
  </si>
  <si>
    <t>Comisiones y gastos por servicios financieros y comerciales</t>
  </si>
  <si>
    <t xml:space="preserve">Se aumenta 19960 Comisiones y gastos por servicios financieros para inyectar contenido para responde a los pagos de los cursos de SICOP derivados del contrato 090120 contrato 090120 Implementación del SICOP. </t>
  </si>
  <si>
    <t>Centro Gestor Destino: 1817</t>
  </si>
  <si>
    <t>Centro Gestor Destino: 35</t>
  </si>
  <si>
    <t>Se aumenta el articulo 19622 viáticos para empleados con el fin de atender pago de viáticos de reclamos por Curso Básico de OIJ.</t>
  </si>
  <si>
    <t xml:space="preserve">Se aumenta el articulo 19545 Mantenimiento de edificios y locales con el fin realizar contratación de Pintura de edificios de la Escuela Judicial. </t>
  </si>
  <si>
    <t>Centro Gestor Destino: 149</t>
  </si>
  <si>
    <t>Se aumenta el artículo 22727 "Pintura de edificios y locales", esto para atender el contrato 2022-009122 correspondiente a la contratación de servicios de pintura de edificaciones y otros elementos ubicados dentro de los edificios del Poder Judicial.</t>
  </si>
  <si>
    <t>Se aumenta artículo 19549 Mantenimiento y reparación de equipo de transporte debido a que se requiere realizar el pago de la mano de obra para el mantenimiento de las unidades vehiculares asignadas a la Administración Regional de Limón</t>
  </si>
  <si>
    <t>Centro Gestor Destino: 134</t>
  </si>
  <si>
    <t>Se aumenta el artículo "Otros productos farmacéuticos y medicinales" debido a un reajuste de precios de los medicamentos, se hace necesario reforzar la subpartida para atender compra de medicamentos según demanda.</t>
  </si>
  <si>
    <t>Centro Gestor Destino: 605</t>
  </si>
  <si>
    <t xml:space="preserve">Se aumenta el artículo No 20708, Materiales y productos minerales y asfálticos, para la compra de laminas de gypsum, cemento y arena, para atender el reporte de construcción de sala para testigos del Tribunal de Siquirres </t>
  </si>
  <si>
    <t>Centro Gestor Destino: 360</t>
  </si>
  <si>
    <t>Se aumenta el artículo 12541 lámina difusora luz cuad 61X122 cms para reponer en las luminarias.</t>
  </si>
  <si>
    <t>Se aumenta artículo 19566 productos de plástico debido a que se requiere comprar materiales para reparar la tubería de los Tribunales de Justicia de Bribrí</t>
  </si>
  <si>
    <t>Se aumenta el artículo 12768 pasta gypsun en virtud de la necesidad urgente de realizar trabajos de mantenimiento en pared del Edificio de los Tribunales de Cartago.</t>
  </si>
  <si>
    <t>Centro Gestor Destino: 561</t>
  </si>
  <si>
    <t>Se aumenta otros materiales y productos de uso en la construcción debido a que se requiere la compra de materiales de este tipo para el edificio de los Tribunales de San Carlos.</t>
  </si>
  <si>
    <t>Rubro Destino: 1</t>
  </si>
  <si>
    <t>Se aumenta para dar contenido a los contratos de suministros de oficina 63118 y 64118</t>
  </si>
  <si>
    <t>Se requiere el aumento en el artículo 15222 de cajas de cartón, para responder a la compra del 50%, ya que pese a que la subpartida 29903 se reforzó, el aumento en el precio del dólar y el incremento en el precio del artículo, afectó el disponible para cubrir la cantidad requerida.</t>
  </si>
  <si>
    <t>Se aumenta el articulo 15792 Munición se requiere atender compra de munición para atender actividades de capacitación en armas de la UC-OIJ.</t>
  </si>
  <si>
    <t>Rubro Destino: 3</t>
  </si>
  <si>
    <t>Se aumenta el artículo 16909 Computadora Portátil (laptop) para atender la compra de equipo de cómputo según demanda de la contratación N°2022LN-000003-PROV.</t>
  </si>
  <si>
    <t>Se aumenta sonda limpiadora eléctrica debido a que se requiere esta maquinaria para la limpieza de tubería de aguas negras en los edificios judiciales del Circuito.</t>
  </si>
  <si>
    <t>Centro Gestor Destino: 147</t>
  </si>
  <si>
    <t>Centro Gestor Destino: 383</t>
  </si>
  <si>
    <t>Se aumenta el artículo 17499, debido a que se requieren recursos para atender la compra de un sistema de control de acceso en el centro de datos de Tribunales de Heredia.</t>
  </si>
  <si>
    <t xml:space="preserve">    Subpartida: 60601</t>
  </si>
  <si>
    <t>Indemnizaciones</t>
  </si>
  <si>
    <t>Se aumenta indemnizaciones para cubrir el pago de indemnización por mora en pago de impuestos ante el Ministerio de Hacienda.</t>
  </si>
  <si>
    <t>Partida: 7</t>
  </si>
  <si>
    <t>Transferencias de Capital</t>
  </si>
  <si>
    <t xml:space="preserve">    Subpartida: 70107</t>
  </si>
  <si>
    <t xml:space="preserve">Fondos en fideicomiso para gasto de capital </t>
  </si>
  <si>
    <t>Se aumenta Fondo de Fideicomiso para Gasto de Capital para reforzar Fondo de Fideicomiso Inmobiliario establecido entre el Poder Judicial y el Banco de Costa Rica, específicamente para Proyecto de Tribunales de justicia Quepos así como para cubrir faltante en Fondo de Emergencias "Contingencia" y para cubrir contratación de empresa que suministre servicio de antivirus en sistemas digitales.</t>
  </si>
  <si>
    <t xml:space="preserve">    Subpartida: 00101</t>
  </si>
  <si>
    <t xml:space="preserve">Sueldos para cargos fijos </t>
  </si>
  <si>
    <t>Se aumenta para atender el faltante proyectado según la proyección del mes de julio del 2022</t>
  </si>
  <si>
    <t xml:space="preserve">    Subpartida: 00202</t>
  </si>
  <si>
    <t>Recargo de funciones</t>
  </si>
  <si>
    <t>Centro Gestor Destino: 489</t>
  </si>
  <si>
    <t xml:space="preserve">Se aumenta el artículo 19606 alquiler de edificio, debido a que se encuentra en trámite el incremento de alquiler del Juzgado de Tránsito de Hatillo, contrato 010217 con la Inmobiliaria Marvi SA. </t>
  </si>
  <si>
    <t>Centro Gestor Destino: 176</t>
  </si>
  <si>
    <t>Se aumenta peritajes debido a que no se cuenta con saldo para cancelar las necesidades hasta finalizar el periodo presupuestario</t>
  </si>
  <si>
    <t>Centro Gestor Destino: 284</t>
  </si>
  <si>
    <t>Se aumenta  el artículo 20912 peritaje con la finalidad de atender el pago por honorarios de peritos que se requieren en el Circuito en cumplimiento con las solicitudes presentadas por los despachos judiciales según necesidades en los diferentes expedientes.</t>
  </si>
  <si>
    <t>Centro Gestor Destino: 586</t>
  </si>
  <si>
    <t xml:space="preserve">Se aumenta el servicio de peritajes que requiere el despacho. </t>
  </si>
  <si>
    <t xml:space="preserve">Se aumenta el artículo 20912 Otros servicios de gestión y apoyo, para atender el pago de peritajes requeridos por el Juzgado de Familia de Pococí. </t>
  </si>
  <si>
    <t>Centro Gestor Destino: 667</t>
  </si>
  <si>
    <t>Se aumenta art.22717 servicio de traducciones para el Centro Judicial de Intervención de las Comunicaciones</t>
  </si>
  <si>
    <t>Centro Gestor Destino: 980</t>
  </si>
  <si>
    <t xml:space="preserve">Se aumenta en "traducciones" debido a pagos de traducciones que dan en los despachos judiciales </t>
  </si>
  <si>
    <t>Centro Gestor Destino: 1156</t>
  </si>
  <si>
    <t>Centro Gestor Destino: 458</t>
  </si>
  <si>
    <t>Se aumenta el artículo 07418 Reparación de vehículos para atender reparaciones menores de la flotilla de motocicletas de la OCJ del Circuito, como reparaciones de llantas por pinchonazos, cambios de cadenas, etc.</t>
  </si>
  <si>
    <t>Se aumenta otros materiales y productos metálicos, debido a que se requiere comprar bisagras para la reparación del portón principal del parqueo de los Tribunales de San Carlos.</t>
  </si>
  <si>
    <t>Se aumenta sello de hule debido a que se requiere comprar sellos para los Oficiales de Comunicaciones de la OCJ de San Carlos, para el sellado de las diferentes comunicaciones que realizan.</t>
  </si>
  <si>
    <t>Se aumenta para dar contenido al contrato según demanda de papel F74 n° 027120 y al contrato según demanda de papel higiénico y toallas n°053122</t>
  </si>
  <si>
    <t>Se aumenta recursos para la compra butacas del inventario y pago de reajustes de precios y para la atención de necesidades de las oficinas de judiciales</t>
  </si>
  <si>
    <t>Se aumenta recursos para la compra de juegos de comedor del inventario y pago de reajustes de precios y para la atención de necesidades de las oficinas de judiciales</t>
  </si>
  <si>
    <t>Centro Gestor Destino: 520</t>
  </si>
  <si>
    <t xml:space="preserve">    Subpartida: 00304</t>
  </si>
  <si>
    <t>Salario escolar</t>
  </si>
  <si>
    <t>Centro Gestor Destino: 1167</t>
  </si>
  <si>
    <t>Se requiere aumentar el servicio radiolocalización móvil troncalizado, en virtud del aumento en la flotilla de radios y el aumento en el tipo de cambio.</t>
  </si>
  <si>
    <t>Centro Gestor Destino: 334</t>
  </si>
  <si>
    <t>Se aumenta el artículo 19622 viáticos para empleados debido a que se necesitas reforzar esta subpartida porque se ha consumido mucho y según proyecciones sino se refuerza no alcanzará el monto disponible.</t>
  </si>
  <si>
    <t>Se aumenta el articulo gasolina superior en virtud de que la situación mundial a elevado el precio por litro y de acuerdo al gasto a la fecha, se requiere reforzar esta línea.</t>
  </si>
  <si>
    <t>Se aumenta el  artículo 11443 servicio de alimentación para privados de libertad, debido a la necesidad de poder realizar procedimiento de compra menor para los meses de setiembre a diciembre del 2022</t>
  </si>
  <si>
    <t>Se aumenta el articulo 11443 de alimentación de detenidos en virtud de que han aumentado la cantidad de juicios y es necesario poder atender la contratación hasta diciembre.</t>
  </si>
  <si>
    <t>Centro Gestor Destino: 78</t>
  </si>
  <si>
    <t>Se aumenta el artículo 17691 de adiciones y mejoras con el fin de dar contenido a solicitud de reajuste presentado en el proyecto de la Morgue Auxiliar</t>
  </si>
  <si>
    <t>Se incrementa la subpartida Prestaciones Legales para atender el faltante reflejado en proyección de seguimiento.</t>
  </si>
  <si>
    <t>Centro Gestor Destino: 717</t>
  </si>
  <si>
    <t>Se aumenta el registro 10303 Impresión, encuadernación y otros, para atender el incremento en el consumo reflejado en la proyección de seguimiento del Rubro de Contratos.</t>
  </si>
  <si>
    <t>Centro Gestor Destino: 557</t>
  </si>
  <si>
    <t>Centro Gestor Destino: 518</t>
  </si>
  <si>
    <t>Se aumenta la compra de repuestos de mantenimiento y reparación de equipo y mobiliario de oficina debido a que se debe atender la compra de repuestos del servicio de mantenimiento preventivo y correctivo de los aires acondicionados de tipo mini split mediante el contrato N° 021122 "Contratación de servicio de mantenimiento de aires acondicionados en los despachos del Poder Judicial del país"</t>
  </si>
  <si>
    <t>Centro Gestor Destino: 415</t>
  </si>
  <si>
    <t>Se aumenta para dar contenido al contrato de papel F74 62118, Se aumenta para dar contenido al contrato según demanda de papel F74 n° 027120 y al contrato según demanda de papel higiénico y toallas n°053122</t>
  </si>
  <si>
    <t>Rubro Destino: 2</t>
  </si>
  <si>
    <t>Vehículos</t>
  </si>
  <si>
    <t>Se aumenta el artículo 23583 vehículos todo terreno debido a que se debe atender el reclamo administrativo presentado por la Purdy Motor por la compra de 7 vehículos en el año 2021</t>
  </si>
  <si>
    <t>Centro Gestor Destino: 709</t>
  </si>
  <si>
    <t>Se aumenta articulo 05719 transporte dentro del país, debido a que se requieren los recursos para cubrir las necesidades de viáticos y ayudas económicas de la Defensa Pública</t>
  </si>
  <si>
    <t>Se aumenta articulo 21765 mantenimiento de edificios y locales (repuestos contrato), debido a que se requieren los para cubrir el gasto para la reparación de los ascensores de la Defensa Pública.  Contrato 037122.-Mantenimiento Preventivo, Mano de obra de Obra de Mantenimiento Correctivo, Atención de Llamadas de Equipos de Ascensores, marca Schindler, en todo el país, bajo la modalidad según deman</t>
  </si>
  <si>
    <t xml:space="preserve">Se aumenta articulo 19549 mantenimiento y reparación de equipo de transporte, debido a que se requieren los para cubrir gastos para la reparación de los vehículos de la Defensa Pública. </t>
  </si>
  <si>
    <t>Se aumenta articulo 23743 Gasolina superior Flota 2.0, debido a que se requieren los recursos para cubrir el gasto por proyección de consumo y alza de precios en el precio de los combustibles</t>
  </si>
  <si>
    <t>Para dar contenido a la compra de toner Lexmark</t>
  </si>
  <si>
    <t>Se aumenta para dar contenido al contrato de papel F74 62118</t>
  </si>
  <si>
    <t>Centro Gestor Destino: 718</t>
  </si>
  <si>
    <t>Se aumenta el artículo de transporte de ayuda económica para brindar a víctimas y testigos, Se aumenta transporte dentro del país para atender las recargas automáticas de Quick Pass asignados a la OAPVD</t>
  </si>
  <si>
    <t>Centro Gestor Destino: 1106</t>
  </si>
  <si>
    <t>Se aumenta el articulo de transporte dentro del país en virtud de que el contenido actual se hace insuficiente para afrontar el tercer trimestre.</t>
  </si>
  <si>
    <t>Se aumenta gasolina super para cubrir faltante surgido producto del alza en los precios en los últimos meses y para hacerle frente a la necesidad de los meses restantes del año y garantizar así la operación.</t>
  </si>
  <si>
    <t>Se aumenta el articulo gasolina superior en virtud de que se ha presentando un aumento significativo en el precio a raíz de la situación mundial</t>
  </si>
  <si>
    <t>Se requiere aumentar el articulo otros repuestos y accesorios en virtud de que el contenido actual es insuficiente para afrontar la demanda del tercer trimestre.</t>
  </si>
  <si>
    <t xml:space="preserve">    Subpartida: 60201</t>
  </si>
  <si>
    <t>Becas a funcionarios</t>
  </si>
  <si>
    <t>Se aumenta el artículo becas a funcionarios para atender las necesidades.</t>
  </si>
  <si>
    <t>Centro Gestor Destino: 1907</t>
  </si>
  <si>
    <t xml:space="preserve">Se aumenta el articulo 19960 "comisiones y gastos por servicios financieros y comerciales" para hacer frente al pago de comisiones por inversiones en mercados internacionales 
  </t>
  </si>
  <si>
    <t>Se aumenta la subpartida 1.03.07 para poder adquirir la plataforma Bloomberg  para las diferentes áreas técnicas de la Dirección de la JUNAFO, siendo que no se cuenta con suficientes recursos en la misma.</t>
  </si>
  <si>
    <t>Se requiere aumentar la subpartida 10501, artículo 22718 "transporte dentro del país", con el fin de que el personal de la Dirección de la JUNAFO pueda trasladarse a diferentes regionales y administraciones del Poder Judicial para atender a personas jubiladas y pensionadas de esta Institución.</t>
  </si>
  <si>
    <t xml:space="preserve">Se aumenta el articulo "19576" otros, útiles y  materiales de cocina y comedor para la compra de diferentes artículos de cocina como lo son picheles, azafata, cubiertos entre otros , Se aumenta el articulo 24108 "vajilla" para la compra de una vajilla de cocina para las diferentes actividades protocolarias y reuniones de la Dirección de la JUNAFO </t>
  </si>
  <si>
    <t>Se aumenta el articulo "22233" Juguete antistress con el fin de comprar para las compañas y actividades de la Dirección de la Junta Administradora Del Fondo de Jubilaciones y Pensiones del Poder Judicial</t>
  </si>
  <si>
    <t xml:space="preserve">Se aumenta el articulo 21321 Pantalla de televisión con el fin de tramitar la compra de una pantalla para las presentaciones de la Junta Administradora del Fondo de Jubilaciones durante sus giras </t>
  </si>
  <si>
    <t>Total Destino:</t>
  </si>
  <si>
    <t xml:space="preserve">COMISIÓN DE GESTIÓN AMBIENTAL INSTITUCIONAL </t>
  </si>
  <si>
    <t>COMISIÓN DE RELACIONES LABORALES</t>
  </si>
  <si>
    <t>PROGRAMA HACIA CERO PAPEL</t>
  </si>
  <si>
    <t xml:space="preserve">CONSEJO DE PERSONAL </t>
  </si>
  <si>
    <t>COMISIÓN DE GESTIÓN INTEGRAL DE LA CALIDAD DE LA JUSTICIA (GICA)</t>
  </si>
  <si>
    <t xml:space="preserve">Total </t>
  </si>
  <si>
    <t>Se genera origen para rebajar del artículo 23880 - Otros alquileres, tomando en cuenta que el monto de la contratación 2022CD-000002-PROVEX "Alquiler de servicio de centro de datos en modalidad colocación de equipos y de enlace de conectividad" varió según el estudio del mercado.</t>
  </si>
  <si>
    <t xml:space="preserve">Se rebaja el art 03520. "servicio de fotocopiado", debido a que las necesidades institucionales fueron cubiertas en su totalidad. </t>
  </si>
  <si>
    <t xml:space="preserve">Se rebaja el artículo 04013 Servicio de Grúas ya que para este año no se ha requerido del servicio por parte de la Administración, en virtud de que los vehículos han sido trasladados por las plataformas de las Instituciones a las cuales se ha realizado la donación. </t>
  </si>
  <si>
    <t xml:space="preserve"> Se rebaja el art. 04013 servicio de grúas, debido a que no ha sido posible lograr la adjudicación de este servicio por falta de interés de los oferentes.</t>
  </si>
  <si>
    <t>Se rebaja el artículo 04138 Análisis de Agua potable en virtud de que la revisión se debe realizar una menor cantidad de veces al año y el costo fue menor al presupuestado.</t>
  </si>
  <si>
    <t>Se rebaja la subpartida de Servicios Generales con el visto bueno de la Dirección Ejecutiva, según disponibilidad de recursos y dado a la necesidad de atender requerimientos institucionales urgentes y prioritarios.</t>
  </si>
  <si>
    <t xml:space="preserve">Se disminuye del artículo 05697 Revisión Técnica ya que se tiene reservado el dinero de los vehículos que faltan de esta revisión en 2022 y  las necesidades institucionales fueron cubiertas en su totalidad. 
</t>
  </si>
  <si>
    <t>Se rebaja el art 19540 Otros servicios de gestión y apoyo, art 24930  Servicio de instalación y/o reubicación de cámaras de video y art.24937 Alquiler de dosímetro, debido a que no se va a requerir la totalidad de los recursos, se toma en consideración que este rebajo no implicará un ajuste, ni afectación a los planes operativos del presente presupuesto. Se rebaja el art.05697 Revisión técnica vehicular, tomando en consideración que ya todos los vehículos cuentan con Riteve.</t>
  </si>
  <si>
    <t>Se rebaja el artículo 20384 Prueba Hidrostática a extintor de CO2, debido a que ya se realizó la contratación del servicio y esos recursos no se requerirán.</t>
  </si>
  <si>
    <t>Se rebaja  el artículo 05719 "Transporte dentro del País" ,ya que estos no son requeridos puesto que las giras programas disminuyeron y se van a proceder a realizar reuniones en forma virtual con las oficinas.</t>
  </si>
  <si>
    <t xml:space="preserve">Se rebaja articulo 18872 Capacitación y articulo 22723 Capacitación ya que se cuenta con los recursos necesarios para atender las capacitaciones. </t>
  </si>
  <si>
    <t xml:space="preserve">Se disminuye el artículo mantenimiento y reparación maq y equipo de producción(repuesto) y artículo servicio de mantenimiento de planta eléctrica ya que se realizaron las compras que se requerían en la oficina para hacerle frente a lo que resta del año. </t>
  </si>
  <si>
    <t>Se rebaja de art.22686 mantenimiento y reparación de maquinaria y equipo de producción debido a que ya se realizó la compra menor, no implica ajuste en plan anual operativo.</t>
  </si>
  <si>
    <t xml:space="preserve">Se disminuye del artículo 08384 Reparación de ventiladores ya que este año ya se hicieron los mantenimientos que se tenían previstos y costaron un poco más cómodos de lo que se había previsto. Se disminuye del artículo 08611 Reparación de calculadora ya que se este año no se requirió hacer este tipo de reparaciones ya que con el teletrabajo las calculadoras no se están utilizando. </t>
  </si>
  <si>
    <t>Se rebajan recursos de la subpartida 10807, tomando en consideración que no se requiere la totalidad de los recursos para atender la necesidad de mantenimiento de aires acondicionados este periodo 2022.</t>
  </si>
  <si>
    <t>Se rebaja de Mantenimiento y reparación de equipo y mobiliario de oficina; por cuanto no se va a requerir para el presente periodo presupuestario.</t>
  </si>
  <si>
    <t xml:space="preserve">Se rebaja el artículo 19551 mantenimiento y reparación de equipo y mobiliario de oficina, ya que el costo de tapizado y reparación de muebles es mayor a 100% del costo actual del artículo, por lo que se evalúa la  adquisición de un juego nuevo para suplir la necesidad existente. </t>
  </si>
  <si>
    <t>Se rebaja art. reparación aire acondicionado debido a que los contratos ya están cubiertos y se rebaja articulo 21757 repuestos de aire acondicionado debido a que se tiene cubierto los repuestos para los aires acondicionados del I Circuito Judicial de la Zona Atlántica  y se requiere redireccionar los recursos para atender otras necesidades del circuito.</t>
  </si>
  <si>
    <t>Se rebaja de Mantenimiento y reparación equipo y mobiliario del  artículo 21757  y Reparación de silla de visita artículo 07998 debido a que no se requirió reparaciones durante el año  y después de realizar esta gestión y de esta manera lograr las metas y objetivos establecidos para el 2022.</t>
  </si>
  <si>
    <t xml:space="preserve">Se rebaja articulo Servicio de mantenimiento preventivo y correctivo de UPS debido a que según estudio estos no serán requeridos para su uso y el proceso d compra para dicho mantenimiento ya fue llevado a cabo. </t>
  </si>
  <si>
    <t>Se rebaja el artículo "Mantenimiento y reparación de otros equipos"  debido a que ya se atendieron las reparaciones de otros equipos necesarias para este año y se deja un disponible por cualquier eventualidad.</t>
  </si>
  <si>
    <t>Se disminuye artículo 20875 "Aceite 15W 40 caja 12 cuartos", debido a que se tienen cubiertas las necesidades del departamento por ende en revisión de saldos se decide ceder los recursos.</t>
  </si>
  <si>
    <t>Se disminuye el artículo 18950 aceite de motor, debido a que las necesidades para el presente año ya fueron atendidas.</t>
  </si>
  <si>
    <t xml:space="preserve">Se rebaja aceite 15 W 40 Caja 12 cuartos artículo 20875 y aceite lubricante artículo 10114 debido a no requerirse en atención de que fue atendido la compra de aceite y no es requerido el monto sacrificado. </t>
  </si>
  <si>
    <t>Se rebaja del artículo cartucho de tinta HP P/impresora C4280 color CB335 toda vez que las compras fueron realizaron en su totalidad y no se requiere alguna compra adicional</t>
  </si>
  <si>
    <t>Se rebaja del articulo de alimentos y bebidas toda vez que las compras fueron realizaron en su totalidad y no se requiere alguna compra adicional</t>
  </si>
  <si>
    <t xml:space="preserve">Se disminuye del artículo 11565 Rodines para sillas secretariales, artículo 11762 Remache, artículo 11729 Gaza metálica y artículo 18671 Tornillos ya que con el teletrabajo estos trabajos han disminuido y con lo que se tiene en inventario se puede asumir los arreglos del 2022.  Se disminuye del artículo 16058 Machote para llave ya se hizo una compra y costó un poco más cómodo de lo que se presupuestó. </t>
  </si>
  <si>
    <t>Se rebaja el articulo 19563, otros, madera y sus derivados, debido a que se tienen cubiertos las necesidades para el año, por ende en revisión de saldos por parte de la jefatura se decide sacrificar la línea.</t>
  </si>
  <si>
    <t>Se rebajan los recursos del artículo 18109 base para lámparas de 4 tubos en virtud de que se han realizado varios cambios en las lámparas por lo que no es necesario utilizar este  artículo. Se rebaja el artículo 18098 balastro para emergencias, en virtud de que se cuentan con artículos adquiridos el periodo anterior.</t>
  </si>
  <si>
    <t>Se rebaja el artículo 19564 - OTROS, MATERIALES Y PRODUCTOS ELECTRICOS, TELEFONICOS Y DE C ya que la necesidad fue cubierta y se dispone para otra necesidad institucional.</t>
  </si>
  <si>
    <t xml:space="preserve">Se rebaja del art 13400 CINTA METRICA GRANDE (15 Y 30 METROS), art 13468 - ALICATE PICO DE LORA, art 22011- CRIMPADORA PARA RJ 45 debido a que el requerimiento varió según la necesidad dado que se cuenta con suficiente stock disponible en las bodegas. </t>
  </si>
  <si>
    <t xml:space="preserve">Se rebaja el artículo "Bandeja para instrumental de laboratorio con divisiones", artículo "Broca cono pequeño diamante", artículo "Broca redonda diamante", artículo "Broquero", artículo "Cucharetas grandes"  debido a que con motivo de la disminución de la consulta en Odontología en años anteriores, producto de la pandemia y la medida de teletrabajo para las personas servidoras judicial, algunos instrumentos continúan en buen estado y no será necesario reemplazarlos, para este año.  </t>
  </si>
  <si>
    <t>Se rebaja Juego de desatornilladores, con motivo de que estos recursos no serán requeridos pues se cuenta con stock por lo tanto los recursos se redireccionan para otras necesidades institucionales.</t>
  </si>
  <si>
    <t>Se rebaja el articulo Termómetro Digital uso medico debido a que el no será requerido el mismo por parte de la Administración Regional de Liberia por cuanto nos fueron donados dos instrumentos de medición por parte de otro centro gestor.</t>
  </si>
  <si>
    <t>Se rebaja el articulo 25212, termómetro digital uso médico, debido a que se tienen cubiertos las necesidades para el año, por ende en revisión de saldos por parte de la jefatura se decide sacrificar la línea.</t>
  </si>
  <si>
    <t xml:space="preserve">Se rebaja el artículo 15442 Capa Impermeable y artículo 16070 Alfombra de hule para vehículo debido a que el artículo ya fue adquirido.  Se rebaja el artículo 23621 Pantalón reforzado, debido a que ya se cuenta con los uniformes de los oficiales de seguridad. </t>
  </si>
  <si>
    <t xml:space="preserve">Se disminuye artículo 15680 "Abrillantador (limpiador) para cuero, artículo 23105 "Escurridor de agua para pisos" y artículo 24433 "Desinfectante concentrado" vinil plástico y otro", debido a que se tienen cubiertas las necesidades del departamento, por ende en revisión de saldos se decide ceder los recursos. </t>
  </si>
  <si>
    <t xml:space="preserve">Se disminuye el artículo 15889 vasos de vidrio, en el primer semestre del año se sustituyeron los vasos para atender sesiones de Corte Plena. Se disminuye el artículo 19576 otros útiles y materiales de cocina, ya fueron sustituidos los cubiertos, cucharas y otros utensilios de cocina para uso de los Salones. </t>
  </si>
  <si>
    <t>Se rebaja el artículo N°15982 "cemento de contacto 5000" y artículo N°21781 "pera de hule" debido a que no se requiere la compra del artículo.</t>
  </si>
  <si>
    <t>Se rebaja artículo 16487 - Sistema de videoconferencia, con el fin de ceder el dinero tomando en cuenta que para el presupuesto actual se cubrieron todas las necesidades mediante el contrato No. 080121 - Contrato para compra de sistema de videoconferencia, bajo la modalidad de entrega según demanda. Se genera origen para rebajar del artículo 16509 - Sistema grabación para salas de juicio, con el fin de ceder el dinero tomando en cuenta que para el presupuesto actual se cubrieron todas las necesidades mediante el contrato No. 043118 - Compra de sistemas de grabación de audio para salas de juicio, bajo la modalidad según demanda.</t>
  </si>
  <si>
    <t>Se rebaja del artículo 17081 sillas de ruedas en virtud que  la  compra  fue  realizada en su totalidad  y el monto que se presupuesto fue menor al indicado inicialmente.</t>
  </si>
  <si>
    <t>Se rebaja artículo 17445 pizarra acrílica rotafolio, debido a que la Secretaría de Ética adquirió una y en la ejecución el monto resultó menor que lo presupuestado.</t>
  </si>
  <si>
    <t>Se rebajan recursos de la subpartida 50201 para atender otras necesidades institucionales se toma en consideración que los recursos no son requeridos toda vez que ya las compras de esta subpartida se encuentran realizadas.</t>
  </si>
  <si>
    <t>Se rebaja el artículo N°17691 "Adiciones y mejoras a edificios", artículo N°19908 "Inspección de trabajos de remodelación y/o construcción" y artículo N°22922 "Acondicionamiento eléctrico"  debido a que no se realizará el proyecto de construcción de la torre anexa en los Tribunales de San Ramón y en atención a acuerdo del Consejo Superior en sesión N° 47-2022 del 2 de junio de 2022.</t>
  </si>
  <si>
    <t>Se rebaja del art 24688 Desarrollo de Sistemas Informáticos tomando en cuenta que el monto para la ampliación del 50% de la contratación 2022LA-000027-PROV "Horas para el Desarrollo de Sistemas Informáticos" no se va a ejecutar durante este período presupuestario, además el precio de la herramienta SonarQube varió según los precios en el mercado. Se rebaja artículo 23983 - Licencia de software o renovación, tomando en cuenta que el monto para la compra de las licencias Office 365, Windows Server, IDPA, SQL, IPS y Veritas Backup varió según las condiciones del mercado.</t>
  </si>
  <si>
    <t xml:space="preserve">Se rebaja articulo 19970 Transferencias corrientes a INS descentralizadas no empresa ya que se cuenta con los recursos necesarios para atender las necesidades. </t>
  </si>
  <si>
    <t xml:space="preserve">Se rebaja articulo 21398 Ayuda a Funcionarios ya que se cuenta con los recursos necesarios para atender el Programa FIAJ correspondiente al año 2022. </t>
  </si>
  <si>
    <t xml:space="preserve">Se rebaja el artículo 03517 publicaciones en periódicos, por cuanto no se van a requerir todos los recursos. Se cuenta con la autorización del Subdirector Ejecutivo Wilbert Kidd. No se afecta el PAO. </t>
  </si>
  <si>
    <t>Se rebaja el artículo #22901 - Emisión o Renovación de Certificado de Firma Digital lo anterior debido a que no se requiere renovar la firma digital.</t>
  </si>
  <si>
    <t>Se rebaja articulo 22735 Revisión de Extintores por cuanto no se va a requerir para este periodo presupuestario.-, Se rebaja de Servicios Generales por cuanto no se va a requerir para este periodo presupuestario.</t>
  </si>
  <si>
    <t>Se rebajan recursos ayudas económicas - servicio de transporte debido a que han disminuido las solicitudes de parte de los despachos judiciales y se requiere redireccionar los recursos para atender otras necesidades del circuito.</t>
  </si>
  <si>
    <t xml:space="preserve">Se rebaja el articulo 24206, ayuda económica a facilitadores judiciales  transporte, debido a que se tienen cubiertos las necesidades para el año, por ende en revisión de saldos por parte de la jefatura se decide sacrificar la línea </t>
  </si>
  <si>
    <t>Se rebaja el artículo 24206 ayuda económica a facilitadores judiciales -transportes  debido a que se estima que no serán requerida la totalidad de los recursos en virtud de la suspensión de varias actividades presenciales.</t>
  </si>
  <si>
    <t>Se rebaja el artículo 06461 ayuda económica a testigos por cuanto la oficina no requiere estos recursos. Se rebaja el artículo 19622 viáticos para empleados por cuanto la oficina no requiere estos recursos.</t>
  </si>
  <si>
    <t>Se rebajan recursos ayuda económicas a testigos y recursos ayudas económicas facilitadores judiciales debido a que han disminuido las solicitudes de parte de los despachos judiciales y se requiere redireccionar los recursos para atender otras necesidades del circuito. Se rebajan recursos viáticos empleados debido a que han disminuido las solicitudes de parte del personal judicial y se requiere redireccionar los recursos para atender otras necesidades del circuito.</t>
  </si>
  <si>
    <t>Se rebaja 10502 - Viáticos dentro lo anterior debido a que las giras han disminuido para el periodo 2022.</t>
  </si>
  <si>
    <t>Se rebaja  del artículo 19543 actividades de capacitación y materiales auxiliares, debido a que a que  la Comisión de Violencia Intrafamiliar ya tiene con el monto restante las actividades de capacitación y  aún realizando la gestión de ceder este rubro puede lograr las metas y objetivos establecidos para el 2022.</t>
  </si>
  <si>
    <t>Se rebaja el artículo 19545 mantenimiento de edificio y locales, ya que el los trabajos realizados han sido cotizados a precios menores de los presupuestados y ya que  lo trabajos de mantenimiento han sido  atendidos por los obreros y los arrendatarios</t>
  </si>
  <si>
    <t>Se rebaja el artículo 07650 servicio de reparación de fax, debido a que se entregaron equipos nuevos con garantía, por lo que no se va a requerir reparaciones el resto del año.</t>
  </si>
  <si>
    <t>Se rebaja articulo 23910  "servicio de mantenimiento de aires acondicionados", por cuanto el mantenimiento de los aires acondicionados ya están atendidos en un pedido en el presente periodo presupuestario</t>
  </si>
  <si>
    <t>Se rebaja al articulo 23910 servicio de mantenimiento de aire acondicionado en virtud de que se cuenta con contrato para la atención de este servicio.</t>
  </si>
  <si>
    <t xml:space="preserve">Se rebaja el artículo No 21757 - mantenimiento y rep. Equipo y mobiliario de oficina  no se requiere el artículo, por cuanto ya fueron separados los recursos para todo el año. </t>
  </si>
  <si>
    <t xml:space="preserve">Se rebaja de art.19553 mantenimiento y reparación de otros equipos debido a que la contratación ya se llevó a cabo, no implica ajuste en plan anual operativo.  </t>
  </si>
  <si>
    <t>Se rebaja del articulo 10155 Grasa por cuanto se estima no se va a requerir para este periodo presupuestario.</t>
  </si>
  <si>
    <t>Se rebaja de Productos farmacéuticos y medicinales por cuanto se estima no se va a requerir para este periodo presupuestario.</t>
  </si>
  <si>
    <t xml:space="preserve">Se rebaja del articulo 10226 bloqueador solar toda vez que se cuenta en inventario de suministros con el articulo y suficientes para terminar el año </t>
  </si>
  <si>
    <t xml:space="preserve">Se rebaja el artículo 10226 bloqueador solar (loción /crema) en virtud de que se cuenta con artículos adquiridos en el período 2021. </t>
  </si>
  <si>
    <t xml:space="preserve">Se rebaja el artículo 18682 veneno para ratas en consideración de que se cuenta con el producto necesario para atender la necesidad existente.
</t>
  </si>
  <si>
    <t xml:space="preserve">Se rebaja el artículo 15704 desinfectante antibacterial  y artículo 25313 fibra limpiadora para hongos  por cuanto no se requiere este tipo de producto para la limpieza de la Oficina. </t>
  </si>
  <si>
    <t xml:space="preserve">Se rebaja el artículo 15751 casco para motociclista por cuanto se tiene cubierta necesidad por lo que resta del periodo, por lo tanto la oficina no requiere estos recursos. </t>
  </si>
  <si>
    <t>Se rebaja el artículo No 15751 casco para motocicleta y No 24026 mandas de protección solar  por cuanto la necesidad para esta oficina ya fue atendida.</t>
  </si>
  <si>
    <t>Se rebaja horno de microondas debido a que el costo en lo cotizado para la compra es menor a lo presupuestado. Se rebaja refrigerador debido a que el monto de lo cotizado para la compra es menor a lo presupuestado.</t>
  </si>
  <si>
    <t xml:space="preserve">Se rebaja el artículo 22901 renovación de firma digital debido a que ya no hay firmas digitales por tramitar </t>
  </si>
  <si>
    <t xml:space="preserve">Se rebaja del articulo 04265 servicio de vigilancia en virtud de que la necesidad ha sido cubierta, por lo tanto se redireccionan para otras necesidades institucionales.
</t>
  </si>
  <si>
    <t>Se rebaja la subpartida servicios generales con el visto bueno de la Dirección Ejecutiva y según disponibilidad de recursos, para atender otras necesidades del Rubro de Contratos.</t>
  </si>
  <si>
    <t>Se rebaja articulo transporte dentro del país  debido a que la demanda ha disminuido considerablemente por lo que los recursos se redireccionan para otras necesidades institucionales.</t>
  </si>
  <si>
    <t>Se rebaja articulo 19545 - mantenimiento de edificios y locales en vista de que no se presentó ninguna necesidad urgente en la mitad del año 2022, se redirecciona para atender necesidad institucional.</t>
  </si>
  <si>
    <t>Se rebaja del articulo mantenimiento de edificios y locales en virtud de que no se tienen necesidades a la fecha por lo tanto los recursos se redireccionan para otras necesidades institucionales.</t>
  </si>
  <si>
    <t>Se rebaja del artículo 19549 mantenimiento de equipo de transporte, debido a que se sacó un procedimiento de mantenimiento de vehículos y quedó disponible este monto para ser utilizado.</t>
  </si>
  <si>
    <t>Se rebaja del articulo mantenimiento y reparación de equipo de transporte en virtud de que la demanda ha disminuido considerablemente por lo tanto los recursos se redireccionan para otras necesidades institucionales.</t>
  </si>
  <si>
    <t>Se rebaja del articulo reparación de vehículo en virtud de que la demanda ha bajado considerablemente por lo tanto los recursos se redireccionan para otras necesidades institucionales.</t>
  </si>
  <si>
    <t>Se rebaja del articulo mantenimiento y reparación de equipo de comunicación en virtud de que ha sido poca la demanda en este tipo de reparaciones, por lo tanto se redirecciona para otras necesidades institucionales.</t>
  </si>
  <si>
    <t xml:space="preserve">Se rebaja articulo 23910 servicio de - mantenimiento de aire acondicionado debido que ya se encuentra en pedido de compra servicios para todo el resto del año 2022. </t>
  </si>
  <si>
    <t>Se rebaja articulo 19552 Mantenimiento y reparación de equipo de computo y sistemas en vista de que no se presentó ninguna necesidad urgente en la mitad del año 2022, se redirecciona para atender necesidad institucional.</t>
  </si>
  <si>
    <t>Se rebaja artículo 19553 Mantenimiento y reparación de otros equipos ya que los recursos no se van a necesitar.</t>
  </si>
  <si>
    <t xml:space="preserve">Se rebaja el artículo de productos farmacéuticos y medicinales debido a que no se requiere ejecutar el presupuesto. </t>
  </si>
  <si>
    <t>Se rebaja articulo otros, tintas, pinturas y diluyentes debido a que las líneas de compra ya fueron ejecutadas por lo que los recursos se redireccionan para otras prioridades institucionales.</t>
  </si>
  <si>
    <t>Se rebaja el artículo 24212  Toner hp enterprise m604 ya que no se requiere comprar el toner para impresora HP.</t>
  </si>
  <si>
    <t xml:space="preserve">Se rebaja del articulo tintas para impresora y articulo toner Xerox en virtud de que se cuenta con suficiente stock, por lo tanto se redireccionan para otras necesidades institucionales. </t>
  </si>
  <si>
    <t xml:space="preserve">Se rebaja del articulo toner para impresora HP, articulo 15430 de trajes descartables,  articulo 24612 de toner para impresora y  articulo 24759 de toner Xerox en virtud de que se cuenta con suficiente en inventario por lo que los recursos se redireccionan para otras necesidades institucionales.  </t>
  </si>
  <si>
    <t>Se rebaja articulo 19559 otros productos químicos de acuerdo con proyección de consumo en esta subpartida, se estima no requerirse estos recursos.</t>
  </si>
  <si>
    <t xml:space="preserve">Se rebaja de articulo cianocrilato en parches, articulo desengrasante, articulo neutralizador de malos olores, articulo prueba presuntiva de droga debido a que se cuenta con suficiente en stock, por lo tanto los recursos se redireccionan para otras necesidades institucionales. </t>
  </si>
  <si>
    <t>Se rebaja articulo otros materiales y productos metálicos debido a que ya la demanda de este tipo de artículos fue cubierta por lo tanto los recursos se redireccionan para otras necesidades institucionales.</t>
  </si>
  <si>
    <t>Se rebaja del articulo lámpara debido a que se cuenta con compra conjunta con Administración OIJ y se requiere redireccionar los recursos a otras prioridades institucionales. Se rebaja del articulo otros materiales y productos eléctricos, debido a que se adquirió lo que necesitaba la oficina  por lo tanto los recursos se redireccionan para prioridades institucionales.</t>
  </si>
  <si>
    <t>Se rebaja del articulo 25193 de tarjeta pvc en virtud de que se cuenta con suficiente en stock por lo tanto los recursos se trasladan para otras necesidades institucionales. Se rebaja del articulo evidenciadores verticales en virtud de que se cuenta con suficiente stock por lo tanto los recursos se redireccionan para otras necesidades institucionales.</t>
  </si>
  <si>
    <t xml:space="preserve"> Se rebaja del articulo brújula, articulo escalera de extensión, articulo medido e inflador, articulo convertidor y articulo hacha, en virtud de que el mismo se adquirió en el 2021 por lo tanto los recursos se redireccionan para prioridades institucionales.
</t>
  </si>
  <si>
    <t>Se rebaja articulo otros, herramientas e instrumentos debido a que las líneas de compra ya fueron ejecutadas por lo que los recursos se redireccionan para otras prioridades institucionales.</t>
  </si>
  <si>
    <t>Se rebaja artículo 13376 convertidores, artículo 23130 eslingas,  articulo otros herramientas e instrumentos en   virtud de que no se tienen requerimientos por lo tanto los recursos se redireccionan para otras necesidades institucionales.</t>
  </si>
  <si>
    <t>Se rebaja del articulo cachera para diadema en virtud de que la misma ya fue adquirida en el 2021 por lo tanto los recursos se redireccionan para otras necesidades institucionales. Se rebaja del articulo repuestos para radio en virtud de que el costo de adquisición fue menor por lo que los recursos se redireccionan para otras necesidades institucionales.</t>
  </si>
  <si>
    <t xml:space="preserve">Se rebaja del articulo consumibles GC/NPD y articulo HIV en suero  debido a que una vez revisado el inventario se cuenta con suficiente stock, por lo que se redireccionan para otras necesidades institucionales. </t>
  </si>
  <si>
    <t xml:space="preserve">Se rebaja en el art cinta adhesiva para levantar huellas, artículo algodón debido a que se cuenta con suficiente stock por lo tanto los recursos se redireccionan para otras necesidades institucionales. Se rebaja en el artículo Brazaletes para identificación de cadáver debido a que se realizó una compra conjunta por la Administración por lo tanto los recursos se redireccionan para otras necesidades institucionales. </t>
  </si>
  <si>
    <t>Se rebaja articulo 19571 otros útiles y materiales medico, hospitalario y de investigación debido a proyección de consumo en esta subpartida, se estima que no se utilizarán para lo que resta del año 2022. Se rebaja articulo 24660 kit de fenolftaleina debido que necesidad ya fue atendida.</t>
  </si>
  <si>
    <t xml:space="preserve">Se rebaja de bolsa de bioseguridad, articulo  cinta adhesiva para huellas,  artículo brocha pelo suave y articulo de rociador botella con spray en virtud de que existe suficiente en inventario por lo tanto los recursos se redireccionan para otras necesidades institucionales. </t>
  </si>
  <si>
    <t xml:space="preserve">Se rebaja del articulo bota de hule y articulo jacket en virtud de que el monto presupuestado resulta insuficiente para adquirir la necesidad real, por lo tanto los recursos se redireccionan para otras prioridades institucionales. Se rebaja del articulo guantes de poliester y articulo toallas con liquido antiestático en virtud de que hay suficiente en stock por lo tanto se redireccionan para otras necesidades institucionales.
</t>
  </si>
  <si>
    <t>Se rebaja del artículo otros textiles y vestuario en virtud de que no se han presentado requerimientos a la fecha, por lo tanto los recursos se redireccionan para otras necesidades institucionales.</t>
  </si>
  <si>
    <t>Se rebaja articulo otros, textiles y vestuario, debido a que las líneas de compra ya fueron ejecutadas por lo que los recursos se redireccionan para otras prioridades institucionales.</t>
  </si>
  <si>
    <t>Se rebaja del articulo 24060 de camiseta tipo polo y articulo 15577 de colchoneta en virtud de que se cuenta con suficiente en stock por lo tanto los recursos se trasladan para otras necesidades institucionales.</t>
  </si>
  <si>
    <t xml:space="preserve">Se rebaja camisa táctica ya que no se requerirá al ya haberse tramitado un  contratación </t>
  </si>
  <si>
    <t>Se rebaja el artículo 15706 limpieza para armas, debido a que la Adm. OIJ facilitó este kit a la oficina 71, por lo que los recursos no serán utilizados</t>
  </si>
  <si>
    <t>Se rebaja articulo otros, útiles y materiales de limpieza debido a que ya se cubrió la demanda por lo tanto los recursos se redireccionan para otras necesidades institucionales.</t>
  </si>
  <si>
    <t xml:space="preserve">Se rebaja del articulo 15472 de funda para revolver, articulo 20879 de foco táctico y articulo 24831 en virtud de que se cuenta con suficiente en inventario, por lo tanto los recursos se redireccionan para otras necesidades institucionales. </t>
  </si>
  <si>
    <t>Se rebaja del articulo guantes de nitrilo debido a que se tienen suficiente en stock y se requiere redireccionar los recursos en colaboración a la Administración OIJ San José.</t>
  </si>
  <si>
    <t>Se rebaja de guantes de nitrilo y articulo mascarilla N95 en virtud de que se cuenta con suficiente inventario por lo tanto se redirecciona para otra necesidad institucional urgente.</t>
  </si>
  <si>
    <t xml:space="preserve">Se rebaja del articulo 25457 guantes de neopreno, articulo munición, articulo retenedor plástico,  Filtro para máscara y articulo 15430 de trajes descartables par en virtud de que hay suficiente en stock por lo tanto se redireccionan para otras necesidades institucionales. </t>
  </si>
  <si>
    <t xml:space="preserve">Se rebaja del articulo 16172 recipiente para recolección de indicios, articulo 21180 de consumibles sistema de gases debido a que una vez revisado el inventario se cuenta con suficiente stock, por lo que se redireccionan los recursos para otras necesidades institucionales. </t>
  </si>
  <si>
    <t xml:space="preserve">Se rebaja del articulo 15900 de agua destilada y articulo 16036 de placa de identificación en virtud de que se cuenta con suficiente en stock por lo tanto los recursos se trasladan para otras necesidades institucionales. </t>
  </si>
  <si>
    <t>Se rebaja del articulo Taladro y articulo prensa hidráulica en virtud de que el mismo se adquirió en el 2021 por lo tanto los recursos se redireccionan para prioridades institucionales</t>
  </si>
  <si>
    <t xml:space="preserve">Se rebaja del articulo 16432 de radio móvil en virtud ya se realizó la compra de la necesidad real, por lo que los recursos se redireccionan para otras necesidades institucionales. Se rebaja del articulo 17588 de cámara de video espía y articulo 21667 de cámara de video para vehículo en virtud de que se definió que el artículo no es imprescindible adquirirlo por lo que los recursos se redireccionan para otras necesidades institucionales urgentes. </t>
  </si>
  <si>
    <t>Se rebaja equipo sanitario en virtud de que las líneas fueron ejecutadas por lo tanto los recursos se redireccionan para otras necesidades institucionales.</t>
  </si>
  <si>
    <t xml:space="preserve">Se rebaja del articulo 17068 de equipo toma presión arterial y articulo 23334 de desfibrilador en virtud de que la oficina determinó que no se requiere la compra, por lo tanto los recursos se redireccionan para otras necesidades institucionales. </t>
  </si>
  <si>
    <t xml:space="preserve">Se rebaja del articulo 17545 de sistema de posicionamiento gps, articulo 17588 de cámara de video espía, articulo 21305 de cámara fotográfica digital en virtud de que los mismos no se requieren para este período por lo que los recurso se redireccionan para otras necesidades institucionales urgentes.  </t>
  </si>
  <si>
    <t>Se rebaja del artículo 19966 de vías de comunicación terrestre en virtud de que el proyecto requería un estudio previo y no se contaba con recursos económicos para desarrollarlo, por lo tanto se redireccionan para otras necesidades institucionales así como que el proyecto de construcción de aceras no fue factible realizarlo, debido a la falta de estudio de suelos</t>
  </si>
  <si>
    <t xml:space="preserve">Se rebaja compra de licencias Office realizado por el DTI, la casa comercial realizó un descuento cuantiosa por lo que se redistribuyen los recursos para otras necesidades de prioridad. </t>
  </si>
  <si>
    <t>Se rebaja del artículo 19975 de gastos confidenciales en virtud de que la línea del gasto se ha mantenido por debajo de las estimaciones iniciales, por lo tanto los recursos se redireccionan para otras necesidades institucionales.</t>
  </si>
  <si>
    <t>Se rebaja artículo 22663 servicio de correo, debido a que la necesidad ya fue cubierta en el presente periodo y se deben trasladar los recursos al rubro de contratos para atender el faltante reflejado en la proyección cabe señalar que este movimiento no impacta las metas del PAO</t>
  </si>
  <si>
    <t>Se rebaja artículo 2728 servicio radiolocalización móvil troncalizado, debido a que la necesidad ya fue cubierta en el presente periodo, y se deben trasladar los recursos al rubro de contratos para atender el faltante reflejado en la proyección; cabe señalar que este movimiento no impacta las metas del PAO.</t>
  </si>
  <si>
    <t>Se rebaja artículo 4013 servicio de grúas, debido a que la necesidad ya fue cubierta en el presente periodo y se deben trasladar para atender el reajuste de precios del contrato 0116120 servicios vigilancia y seguridad para los edificios que alberga el pj a nivel nacional; cabe señalar que este movimiento no impacta las metas del PAO.</t>
  </si>
  <si>
    <t xml:space="preserve"> Se rebaja la subpartida 1.04.99 otros servicios de gestión y apoyo,  debido a que con los recursos existentes se puede hacer frente a las necesidades del periodo y como responsables de la ejecución del presupuesto del MP se deben trasladar los recursos al artículo 17691 del cg 518, para la atención de necesidades de mayor urgencia; cabe señalar que este movimiento no impacta las metas del PAO.</t>
  </si>
  <si>
    <t>Se rebaja artículo 5719 transporte dentro de país, debido a que la necesidad ya fue cubierta en el presente periodo, y se deben trasladar los recursos al rubro de contratos para atender el faltante reflejado en la proyección; cabe señalar que este movimiento no impacta las metas del PAO.</t>
  </si>
  <si>
    <t>Se rebaja artículo 5719 transporte dentro del país, debido a que la necesidad ya fue cubierta en el presente periodo, y se deben trasladar para atender el reajuste de precios del contrato 0116120 servicios vigilancia y seguridad para los edificios que alberga el PJ a nivel nacional; cabe señalar que este movimiento no impacta las metas del PAO.</t>
  </si>
  <si>
    <t>Se rebaja artículo 5719 transporte dentro de país, debido a que la necesidad ya fue cubierta en el presente periodo, y se deben trasladar los recursos al rubro de contratos para la atender el faltante reflejado en la proyección; cabe señalar que este movimiento no impacta las metas del PAO.</t>
  </si>
  <si>
    <t xml:space="preserve">Se rebaja el artículo 19622 viáticos para empleados, debido a que con los recursos existentes se puede hacer frente a las necesidades del periodo, y se deben trasladar los recursos al artículo 17691 del CG 518, para la atención de necesidades de mayor urgencia; cabe señalar que este movimiento no impacta las metas del PAO.
</t>
  </si>
  <si>
    <t>Se rebaja el artículo 19622 viáticos para empleados, debido a que con los recursos existentes se puede hacer frente a las necesidades del periodo, y se deben trasladar los recursos al artículo 17691 del cg 518, para la atención de necesidades de mayor urgencia; cabe señalar que este movimiento no impacta las metas del PAO.</t>
  </si>
  <si>
    <t>Se rebaja artículo 19622 viáticos para empleados, debido a que la necesidad ya fue cubierta en el presente periodo, y se deben trasladar los recursos al rubro de contratos para atender el faltante reflejado en la proyección; cabe señalar que este movimiento no impacta las metas del PAO.</t>
  </si>
  <si>
    <t>Se rebaja la subpartida 10502 viáticos dentro del país, debido a que la necesidad ya fue cubierta en el presente periodo, y se deben trasladar los recursos al rubro de contratos para atender el faltante reflejado en la proyección; cabe señalar que este movimiento no impacta las metas del PAO.</t>
  </si>
  <si>
    <t>Se rebaja artículo 19622 viáticos para empleados, debido a que la necesidad ya fue cubierta en el presente periodo, y se deben trasladar para atender el reajuste de precios del contrato 0116120 servicios vigilancia y seguridad para los edificios que alberga el pj a nivel nacional; cabe señalar que este movimiento no impacta las metas del PAO.</t>
  </si>
  <si>
    <t>Se rebaja artículo 6495 transporte p. exterior, debido a que la necesidad ya fue cubierta en el presente periodo, y se deben trasladar los recursos al rubro de contratos para atender el faltante reflejado en la proyección; cabe señalar que este movimiento no impacta las metas del PAO.</t>
  </si>
  <si>
    <t>Se rebaja artículo 19961 viáticos en el exterior, debido a que la necesidad ya fue cubierta en el presente periodo, y se deben trasladar los recursos al rubro de contratos para atender el faltante reflejado en la proyección; cabe señalar que este movimiento no impacta las metas del PAO.</t>
  </si>
  <si>
    <t>Se rebaja artículo 19543 actividades de capacitación y materiales auxiliares, debido a que la necesidad ya fue cubierta en el presente periodo, y se deben trasladar los recursos al rubro de contratos para atender el faltante reflejado en la proyección; cabe señalar que este movimiento no impacta las metas del PAO.</t>
  </si>
  <si>
    <t>Se rebaja artículo 19544 actividades protocolarias y sociales, debido a que la necesidad ya fue cubierta en el presente periodo, y se deben trasladar los recursos al rubro de contratos para atender el faltante reflejado en la proyección; cabe señalar que este movimiento no impacta las metas del PAO.</t>
  </si>
  <si>
    <t>Se rebaja artículo 19545 mantenimiento de edificios y locales, debido a que la necesidad ya fue cubierta en el presente periodo, y se deben trasladar los recursos al rubro de contratos para atender el faltante reflejado en la proyección; cabe señalar que este movimiento no impacta las metas del PAO.</t>
  </si>
  <si>
    <t>Se rebaja el artículo 19549 mantenimiento y reparación de equipo de transporte, debido a que el vehículo asignado a la fiscalía cuenta con garantía de mantenimiento por lo que no se requerirán los recursos, motivo por el cual se trasladan al centro gestor 717, para la atención de necesidades de mayor urgencia; cabe señalar que este movimiento no impacta las metas del PAO</t>
  </si>
  <si>
    <t>Se rebaja artículo 19549 mantenimiento y reparación de equipo de transporte, debido a que ya se cubrío el servicio de mantenimiento, motivo por el cual se trasladan los recursos al centro gestor 717, para la atención de necesidades de mayor urgencia; cabe señalar que este movimiento no impacta las metas del PAO</t>
  </si>
  <si>
    <t>Se rebaja del artículo 07650, servicio de reparación de fax, de la fiscalía de flores, por cuanto para el periodo 2021 se asignó nuevo equipo escáner y previendo que no se utilizarán los recursos para reparación de equipo en la subpartida 10806 debido a la garantía, se rebajan para atender necesidades a nivel de Ministerio Público</t>
  </si>
  <si>
    <t>Se rebaja artículo 19550 mantenimiento y reparación de equipo de comunicación, debido a que la necesidad ya fue cubierta en el presente periodo, y se deben trasladar para atender el reajuste de precios del contrato 0116120 servicios vigilancia y seguridad para los edificios que alberga el pj a nivel nacional; cabe señalar que este movimiento no impacta las metas del PAO.</t>
  </si>
  <si>
    <t>Se rebaja del artículo 19552, mantenimiento y reparación de equipo de cómputo y sistemas de información, de la fiscalía de flores, por cuanto, para el periodo 2021 se asignó nuevo equipo de impresión y previendo que no se utilizarán los recursos para reparación de equipo en la subpartida 10808 debido a la garantía, se rebajan para atender necesidades a nivel de Ministerio Público</t>
  </si>
  <si>
    <t>Se rebaja el artículo 22691 mantenimiento y reparación de equipo de cómputo y sistemas, debido a que como responsables de la ejecución del presupuesto del MP, se deben trasladar los recursos al artículo 23578, para la atención de necesidades de mayor urgencia; cabe señalar que este movimiento no impacta las metas del PAO.</t>
  </si>
  <si>
    <t>Se rebaja el artículo 19552 mantenimiento y reparación de equipo de cómputo y sistemas, debido a que el equipo de cómputo de la fiscalía es de arriendo la empresa asume cualquier problema que presente el equipo, motivo por el cual se trasladan los recursos para la atención de necesidades de mayor urgencia; cabe señalar que este movimiento no impacta las metas del PAO.</t>
  </si>
  <si>
    <t>Se rebaja del artículo 19552, mantenimiento y reparación de equipo de cómputo y sistemas de información de la Fiscalía de Sarapiquí, por cuanto para el periodo 2021 se asignó nuevo equipo de impresión y previendo que no se utilizarán los recursos para reparación de equipo en la subpartida 10808 debido a la garantía, se rebajan para atender necesidades a nivel de Ministerio Público</t>
  </si>
  <si>
    <t>Se rebaja artículo 10112 líquido para frenos, debido a que la necesidad ya fue cubierta en el presente periodo, y se deben trasladar los recursos al rubro de contratos para atender el faltante reflejado en la proyección; cabe señalar que este movimiento no impacta las metas del PAO.</t>
  </si>
  <si>
    <t xml:space="preserve">Se rebaja artículo 10112 líquido para frenos, artículo 10114 aceite lubricante,  artículo 10119 aceite hidráulico de dirección,  artículo 10140 grasa para roles,  artículo 10152 líquido para sistema de enfriamiento,  artículo 22024 refrigerante y   artículo 24255 solvente, debido a que la necesidad ya fue cubierta en el presente periodo y se deben trasladar los recursos al rubro de contratos para atender el faltante reflejado en la proyección; cabe señalar que este movimiento no impacta las metas del PAO. </t>
  </si>
  <si>
    <t>Se rebaja artículo 10112 líquido para frenos,  artículo 10114 aceite lubricante,  artículo 10119 aceite hidráulico de dirección,  artículo 10140 grasa para roles,  artículo 10152 líquido para sistema de enfriamiento,  artículo 22024 refrigerante,  artículo 24255 solvente,  artículo 10140 grasa para roles, debido a que la necesidad ya fue cubierta en el presente periodo y se deben trasladar los recursos al rubro de contratos para atender el faltante reflejado en la proyección; cabe señalar que este movimiento no impacta las metas del PAO.</t>
  </si>
  <si>
    <t>Se rebaja artículo 24645 aceite de motor sintético 10w-40, debido a que la necesidad ya fue cubierta en el presente periodo y se deben trasladar los recursos al rubro de contratos para atender el faltante reflejado en la proyección; cabe señalar que este movimiento no impacta las metas del PAO.</t>
  </si>
  <si>
    <t xml:space="preserve">Se rebaja artículo 10114 aceite lubricante, artículo 10143 aceite para transmisión, artículo 10155 grasa,  artículo 20875 aceite 15 w 40 caja 12 cuartos y artículo 22024 refrigerante debido a que la necesidad ya fue cubierta en el presente periodo, y se deben trasladar los recursos al rubro de contratos para atender el faltante reflejado en la proyección; cabe señalar que este movimiento no impacta las metas del PAO.  </t>
  </si>
  <si>
    <t xml:space="preserve">Se rebaja artículo 10112 líquido para frenos, artículo 10114 aceite lubricante,  artículo 10119 aceite hidráulico y   artículo 10140 grasa para roles debido a que la necesidad ya fue cubierta en el presente periodo, y se deben trasladar los recursos al rubro de contratos para atender el faltante reflejado en la proyección; cabe señalar que este movimiento no impacta las metas del PAO. </t>
  </si>
  <si>
    <t>Se rebaja el artículo 10204 alcohol gel, debido a que como responsables de la ejecución del presupuesto del mp, se deben trasladar los recursos al artículo 23578, para la atención de necesidades de mayor urgencia; cabe señalar que este movimiento no impacta las metas del PAO.</t>
  </si>
  <si>
    <t xml:space="preserve">Se rebaja el artículo 22261 tóner para multifuncional brother mfc-7440n y artículo 24732 tóner 62d4h00 p/ imp lexmark mx710, debido a que la necesidad ya fue cubierta en el presente periodo, y se deben trasladar los recursos al centro gestor 717, para la atención de necesidades de mayor urgencia; cabe señalar que este movimiento no impacta las metas del PAO. </t>
  </si>
  <si>
    <t>Se rebaja el artículo 19560 alimentos y bebidas, debido a que la necesidad ya fue cubierta en el presente periodo, y se deben trasladar los recursos a la Fiscalía de Limón para la atención de necesidades de mayor urgencia; cabe señalar que este movimiento no impacta las metas del PAO.</t>
  </si>
  <si>
    <t xml:space="preserve">Se rebaja artículo 11435 azúcar en bolsitas, artículo 11436 café paq, artículo 11436 café paq,  artículo 11438 galletas saladas,  artículo 11439 refresco, artículo 11440 crema para café (bolsitas), artículo 11448 jugos,  artículo 11449 galletas dulces,  artículo 11452 te negro y  artículo 23046 bocadillos debido a que la necesidad ya fue cubierta en el presente periodo y se deben trasladar los recursos al rubro de contratos para atender el faltante reflejado en la proyección; cabe señalar que este movimiento no impacta las metas del PAO. </t>
  </si>
  <si>
    <t>Se rebaja kit de mantenimiento para Lexmark MX711DHE debido a que realizado el análisis del gasto, con los recursos que se cuenta se puede cubrir el resto del año  y se trasladan los recursos, debido a que se deben cubrir necesidades de mayor urgencia.</t>
  </si>
  <si>
    <t>Se rebaja artículo 12543 tubo de basto para lavatorio, debido a que la necesidad ya fue cubierta en el presente periodo y se deben trasladar los recursos al rubro de contratos para atender el faltante reflejado en la proyección; cabe señalar que este movimiento no impacta las metas del PAO.</t>
  </si>
  <si>
    <t xml:space="preserve">Se rebaja el artículo 13857 filtro de aire, artículo 14107 rótulas y artículo 14128 filtro de diesel por cuanto ya se adquirieron los repuestos necesarios para el mantenimiento de los vehículos de la zona, motivo por el cual se trasladan los recursos al centro gestor 717, para la atención de necesidades de mayor urgencia; cabe señalar que este movimiento no impacta las metas del PAO. </t>
  </si>
  <si>
    <t xml:space="preserve">Se rebaja el artículo 13857 filtro de aire, artículo 23627 llantas 205-55-r16, artículo 13857 filtro de aire y artículo 13857 filtro de aire debido a que la necesidad ya fue cubierta en el presente periodo y se deben trasladar los recursos al centro gestor 717 para la atención de necesidades de mayor urgencia; cabe señalar que este movimiento no impacta las metas del PAO. </t>
  </si>
  <si>
    <t>Se rebaja el artículo 14107 rótulas, por cuanto ya se adquirieron los repuestos necesarios para el mantenimiento de los vehículos de la zona, motivo por el cual se trasladan los recursos al centro gestor 717, para la atención de necesidades de mayor urgencia; cabe señalar que este movimiento no impacta las metas del PAO.</t>
  </si>
  <si>
    <t xml:space="preserve">Se rebaja artículo 14369 sello de hule, artículo 14374 masking tape de 24 x 36, artículo 14377 tijeras punta redonda, artículo 14541 disco cd-rw 700 mb regrabable, artículo 19672 chinches para pizarra (tachuela) y  artículo 19808 disco compacto carátula imprimible, artículo 19824 resorte para encuadernar debido a que la necesidad ya fue cubierta en el presente periodo y se deben trasladar los recursos al rubro de contratos para atender el faltante reflejado en la proyección; cabe señalar que este movimiento no impacta las metas del PAO. </t>
  </si>
  <si>
    <t xml:space="preserve">Se rebaja artículo 15502 lona y  artículo 18315 felpa para cepillo, debido a que la necesidad ya fue cubierta en el presente periodo y se deben trasladar para atender el reajuste de precios del contrato 0116120 servicios vigilancia y seguridad para los edificios que alberga el PJ a nivel nacional; cabe señalar que este movimiento no impacta las metas del PAO. </t>
  </si>
  <si>
    <t>Se rebaja artículo 16093 bolsa para jardín, debido a que la necesidad ya fue cubierta en el presente periodo, y se deben trasladar los recursos al rubro de contratos para atender el faltante reflejado en la proyección; cabe señalar que este movimiento no impacta las metas del PAO.</t>
  </si>
  <si>
    <t>Se rebaja el artículo de 03520- servicio de fotocopiado, debido a no ser requerido para este periodo de ejecución de presupuesto</t>
  </si>
  <si>
    <t>Se rebaja la subpartida impresión encuadernación y otros con el visto bueno de la Dirección Ejecutiva y según disponibilidad de recursos, para atender otras necesidades del Rubro de Contratos.</t>
  </si>
  <si>
    <t xml:space="preserve">Se rebaja el artículo de 22901 - emisión o renovación certificado de firma digital, debido a no ser requerido para este periodo de ejecución de presupuesto. </t>
  </si>
  <si>
    <t>Se rebaja el artículo de 04647- lavado cortinas y artículo de 23221- servicio de limpieza de vidrios, debido a no ser requerido para este periodo de ejecución de presupuesto.</t>
  </si>
  <si>
    <t xml:space="preserve">Se rebaja el artículo de 19567 - otros materiales y productos de uso en la construcción, debido a no ser requerido para este periodo de ejecución de presupuesto. </t>
  </si>
  <si>
    <t>Se rebaja del articulo 19622 de viáticos para empleados en virtud de que la demanda ha disminuido considerablemente por lo tanto los recursos se redireccionan para otras necesidades institucionales.</t>
  </si>
  <si>
    <t>Se rebaja el mantenimiento y reparación de equipo de comunicación debido a que el costo de mantenimiento de estos equipos fue menor al presupuestado.</t>
  </si>
  <si>
    <t>se rebaja el articulo 19551 mantenimiento y reparación de equipo de oficina, debido a que ya se cuenta con una reserva para atender alguna eventualidad.  Por lo tanto se redireccionan los recursos para atender otras necesidades institucionales</t>
  </si>
  <si>
    <t>Se rebaja el articulo 18181 cerradura para gaveta, debido a que ya se solvento la necesidad de la oficina. Por lo tanto se redireccionan los recursos para atender otras necesidades institucionales</t>
  </si>
  <si>
    <t>Se rebaja el artículo anteojos protectores debido a que se ya realizaron las compras para este 2022. Se rebaja el artículo de chalecos antibalas debido a que se ya realizaron las compras para este 2022</t>
  </si>
  <si>
    <t>Se rebaja la subpartida de prestaciones legales con el visto bueno de la Dirección Ejecutiva, según disponibilidad de recursos y dado a la necesidad de atender requerimientos institucionales urgentes y prioritarios.</t>
  </si>
  <si>
    <t xml:space="preserve">Se rebaja el articulo 22701 fletes, ya que se tienen cubiertas todas las necesidades de este centro gestor, por ende, en revisión de presupuesto por parte de la dirección de la JUNAFO se decide redistribuir recursos. </t>
  </si>
  <si>
    <t xml:space="preserve">Se rebaja el articulo "19544 Actividades protocolarias y sociales" ya que se tienen cubiertas todas las necesidades de este centro gestor, por ende, en revisión de presupuesto por parte de la dirección de la JUNAFO se decide redistribuir recursos. </t>
  </si>
  <si>
    <t>Se rebaja el articulo "24688 desarrollo de sistemas informáticos de mayor complejidad" ya que se tienen cubiertas todas las necesidades de este centro gestor, por ende, en revisión de presupuesto por parte de la dirección de la JUNAFO se decide redistribuir recursos.</t>
  </si>
  <si>
    <t>Se aumenta el registro 10103 alquiler de equipo de cómputo, para atender el faltante reflejado en la proyección de seguimiento del Rubro de Contratos.</t>
  </si>
  <si>
    <t>Se aumenta el registro 10306 alquiler de quipo de cómputo, para atender el faltante reflejado en la proyección de seguimiento del Rubro de Contratos.</t>
  </si>
  <si>
    <t xml:space="preserve">Se aumenta el articulo 22901 emisión o renovación certificado de firma digital, por cuanto se requiere para la renovación del certificado de la firma digital para uso del coordinador de la Administracion Regional de Sarapiqui </t>
  </si>
  <si>
    <t>Se aumenta el artículo No 19566, otros, materiales y productos de plástico, para la compra de láminas de plásticas para atender los reportes del techado del Edificio de Pococí y sala de atención de usuarios del Edificio de Siquirres.</t>
  </si>
  <si>
    <t xml:space="preserve">Se aumenta para responder a la compras mobiliario de contrato según demanda 080120 para la atención de necesidades de las oficinas judiciales, se aumenta para la compra de sillas, escritorios y otros bienes de inventario para uso de las oficinas judiciales. Se aumenta equipo y mobiliario de oficina para compra de sillas secretariales, Fixer, ejecutivas entre otras por medio de rubro de inventarios. </t>
  </si>
  <si>
    <t>e aumentan recursos en el Art.24589 para atender adquisición de máquina de Rayos X para escaneo de paquetes, para la AR de Puntarenas.</t>
  </si>
  <si>
    <t>Se aumenta el registro 10101 alquiler de edificios alquiler de edificios y locales para atender el faltante reflejado en la proyección de seguimiento del Rubro de Contratos.</t>
  </si>
  <si>
    <t>Se incrementa el registro alquiler de equipo de cómputo para atender el faltante reflejado en la proyección de seguimiento del Rubro de Contratos.</t>
  </si>
  <si>
    <t>Se aumenta articulo 05325 Traducciones para atender las necesidades de la Oficina en temas de interpretaciones y traducciones por el tipo de población que atiende la cual en gran parte es vulnerable (indígena); tema que en los últimos tiempos se ha ido incrementando.</t>
  </si>
  <si>
    <t>Se aumenta articulo de traducciones (05325) debido al pago de traducciones solicitadas dentro de los expedientes tramitados por el Tribunal de Juicio de Limón. Se aumenta artículo peritajes (05284) debido a las solicitudes para el pago de curadores realizadas por el Juzgado de Trabajo de Limón</t>
  </si>
  <si>
    <t xml:space="preserve">Se aumenta la subpartida con el fin de reforzar la subpartida, para el pago de servicio de traducción. </t>
  </si>
  <si>
    <t>Se aumenta el registro 10103 alquiler equipo de cómputo, para atender el faltante reflejado en la proyección de seguimiento del Rubro de Contratos.</t>
  </si>
  <si>
    <t>Se aumenta el registro 10804 mant. Y rep. Equipo de producción para atender el faltante reflejado en la proyección de seguimiento del Rubro de Contratos.</t>
  </si>
  <si>
    <t>Se aumenta artículo 11443 servicio de alimentación detenidos, contrato #021121 por Servicio de alimentaciones para personas privadas de Libertad de OIJ Limón cubrir los meses de noviembre y diciembre 2022, ya que se ha visto incrementado el pago de este servicio por el tiempo que pasa en celdas de la Delegación los detenidos hasta que son trasladados al centro penal</t>
  </si>
  <si>
    <t>Se aumenta el registro 20203 alimentos y bebidas, para atender el incremento del consumo en los contratos de alimentación de detenidos, administrados en el Rubro de Contratos.</t>
  </si>
  <si>
    <t>Se aumenta el registro 10101 alquiler de edificios y locales, para atender el faltante reflejado en la proyección de seguimiento del Rubro de Contratos</t>
  </si>
  <si>
    <t>Se aumenta el artículo 3520 servicio de fotocopiado, debido a que se requiere atender la proyección del gasto del 2do semestre basados en la resolución 263-2022; cabe señalar que este movimiento no impacta las metas del PAO.</t>
  </si>
  <si>
    <t>Se aumenta el artículo 23085 puerta de madera, debido a que se requiere realizar la sustitución de las puertas de los servicios sanitarios del personal de la fiscalía de limón, las cuales han cumplido su vida útil y se cuenta con recomendación del obrero de mantenimiento para la sustitución; cabe señalar que este movimiento no impacta las metas del PAO.</t>
  </si>
  <si>
    <t>Se aumenta el artículo 23054 puerta de vidrio, debido a que se requiere completar los recursos para llevar acabo el proceso de contratación de compra menor en la fiscalía de cañas; cabe señalar que este movimiento no impacta las metas del PAO.</t>
  </si>
  <si>
    <t>Se aumenta el artículo 13864 juego de accesorios para inodoro set, debido a que se requiere realizar la sustitución de fluxómetros de sanitarios de servidores y servidoras de la fiscalía de Limón, los cuales por el uso constante han finalizado su vida útil; cabe señalar que este movimiento no impacta las metas del PAO.</t>
  </si>
  <si>
    <t xml:space="preserve">Se aumenta el artículo 16615 megáfono, debido a que se requiere para atender las recomendaciones emitidas en el informe de resultados de los ejercicios de evacuación; cabe señalar que este movimiento no impacta las metas del PAO. </t>
  </si>
  <si>
    <t xml:space="preserve">Se aumenta el artículo 23578 Fondos en Fideicomiso para gasto de capital, debido a que se requiere pago generales de proyectos del fideicomiso inmobiliario Poder Judicial-BCR 2015, asignados para concluir el trámite de inscripción del terreno del Ministerio Público en San José; cabe señalar que este movimiento no impacta las metas del PAO.
</t>
  </si>
  <si>
    <t>Se aumenta el registro 10101 alquiler de edificios y locales para atender el faltante reflejado en la proyección de seguimiento del Rubro de Contratos.</t>
  </si>
  <si>
    <t>Se aumenta el registro 10103 alquiler de quipo de cómputo para atender el faltante reflejado en la proyección de seguimiento del Rubro de Contratos.</t>
  </si>
  <si>
    <t>Se aumenta el registro 10103 alquiler de equipo de computo, para atender el faltante reflejado en la proyección de seguimiento del Rubro de Contratos.</t>
  </si>
  <si>
    <t>Se aumenta el registro 10499 otros serv. De gestión y apoyo, para atender el faltante reflejado en la proyección de seguimiento del Rubro de Contratos.</t>
  </si>
  <si>
    <t xml:space="preserve">Se aumenta el articulo 12476 "Extensión eléctrica", articulo 17062 "Disco duro Interno" y articulo 20408 "Disco duro USB externo" para la compra  necesaria para las diferentes actividades de la Dirección de la JUNAFO </t>
  </si>
  <si>
    <t xml:space="preserve">Se requiere aumentar la subpartida 29903 para la compra de cartulina barnizable, Papel Bond y papel couché  con el fin de generar documentos informativos para las personas usuarias de la Dirección de la JUNAFO en coordinación con Artes Gráficas. </t>
  </si>
  <si>
    <t xml:space="preserve">Se aumenta el articulo 16713 "silla plegable" y articulo 16714 "Mesa plegable"  ya que se requiere tramitar la compra de sillas plegables para las giras de la Dirección de la Junta Administradora Del Fondo de Jubilaciones y Pensiones del Poder Judicial.  </t>
  </si>
  <si>
    <t xml:space="preserve">Se rebaja el artículo 11435 azúcar en bolsitas, artículo 11436 café pag, artículo 11438 galletas saladas, artículo 11439 refresco, artículo 11440 crema para café (bolsitas), artículo 11449 galletas dulces y artículo 11451 te de manzanilla en razón de que en respuesta a los objetivos propuestos del PAO 2022, las reuniones y capacitaciones se están realizando en su mayoría en modalidad virtual, por lo que no se requieren los recursos disponibles. </t>
  </si>
  <si>
    <t xml:space="preserve">DIRECCIÓN DE TECNOLOGÍA DE INFORMACIÓN Y COMUNICACIÓN </t>
  </si>
  <si>
    <t xml:space="preserve">Se rebaja del articulo 21069 servicio de mantenimiento de planta eléctrica  toda vez que con los recursos existente cubre el requerimiento de la institución </t>
  </si>
  <si>
    <t>Se rebaja articulo 20346 vinil de corte para plotter ya que se dispone de material en vista de que en años anteriores por pandemia no se utilizó por lo que se dispone y no se hace la compra. Se rebaja lona para banner ya que se dispone de material en vista de que en años anteriores por pandemia no se utilizó por lo que no se hace la compra</t>
  </si>
  <si>
    <t>Se disminuye el artículo 19573 otros, textiles y vestuario  ya fueron adquiridas las banderas  y los bolsos de tela con logos de ODS, para entregar en las capacitaciones realizadas en sedes regionales.</t>
  </si>
  <si>
    <t>Se rebaja el artículo 21524 desinfectante en spray, en virtud de que en stock se cuenta con alguna cantidad que permite disminuir la cantidad de la compra.</t>
  </si>
  <si>
    <t>Se rebaja el artículo 25407 papel toalla para dispensador de interfoliado  por cuanto ya se compraron las toallas y el monto disponible no alcanza para comprar más.</t>
  </si>
  <si>
    <t>Se rebaja el artículo 17691 adiciones y mejoras a edificios, siendo que la necesidad fue atendida,  y se dispone para otra necesidad institucional.</t>
  </si>
  <si>
    <t>Se rebaja la subpartida de servicios de energía eléctrica con el visto bueno de la Dirección Ejecutiva, según disponibilidad de recursos y dado a la necesidad de atender requerimientos institucionales urgentes y prioritarios.</t>
  </si>
  <si>
    <t>COMISIÓN DE LA ATENCIÓN Y REVENCIÓN DE LA VIOLENCIA INTRAFAMILIAR</t>
  </si>
  <si>
    <t>COMISIÓN DE LA JURISDICCIÓN DE FAMILIA, NIÑEZ Y ADOLECENCIA</t>
  </si>
  <si>
    <t>COMISIÓN INTERINSTITUCIONAL DE TRÁNSITO</t>
  </si>
  <si>
    <t xml:space="preserve">COMISIÓN DE LAS JURISDICCIÓN CIVIL </t>
  </si>
  <si>
    <t>Se rebaja de articulo 23977 estuche para tableta por cuanto se estima no se va a requerir en el presente periodo presupuestario.</t>
  </si>
  <si>
    <t>Se rebaja articulo 24433 - desinfectante concentrado por cuanto se estima no se va a requerir debido a que el tema de la Pandemia se a regulado parcialmente.</t>
  </si>
  <si>
    <t>Se rebaja el artículo No 15642 cepillo para lavar, por cuanto el requerimiento ya fue atendido, por lo que se destina para atender otras prioridades de la institución.</t>
  </si>
  <si>
    <t>Se rebaja articulo 15430 trajes descartables completos por cuanto ya no se van a requerir por nuevos protocolos.</t>
  </si>
  <si>
    <t>Se rebaja la subpartida transporte de bienes con el visto bueno de la Dirección Ejecutiva y según disponibilidad de recursos, para atender otras necesidades del Rubro de Contratos.</t>
  </si>
  <si>
    <t>Se rebaja articulo transporte dentro del país en virtud de que el gasto ha disminuido considerablemente por lo tanto se redireccionan para otras necesidades institucionales.</t>
  </si>
  <si>
    <t>Se rebaja del artículo transporte p/exterior en virtud de que la línea del gasto se ha mantenido por debajo de las estimaciones iniciales por cuanto la mayoría de viajes han sido sufragados por los entes organizadores, por lo tanto los recursos se redireccionan para otras necesidades institucionales.</t>
  </si>
  <si>
    <t>Se rebaja articulo materiales y productos minerales y asfalticos debido a que el saldo ya corresponde a líneas ejecutadas por lo tanto los recursos se redireccionan para otras necesidades institucionales.</t>
  </si>
  <si>
    <t>Se rebaja articulo 13543 -lupa (herramienta) debido que necesidad ya fue atendida.</t>
  </si>
  <si>
    <t>Se rebaja articulo otros, herramientas e instrumentos debido a que la demanda ya fue cubierta por lo tanto los recursos se redireccionan para otras necesidades institucionales.</t>
  </si>
  <si>
    <t>Se rebaja articulo 19569 otros. Repuestos y accesorios, debido a proyección de consumo en esta subpartida, se estima que no se utilizarán para lo que resta del año 2022.</t>
  </si>
  <si>
    <t>Se rebaja articulo otros productos de papel, cartón e impresos debido a que las líneas de compra ya fueron ejecutadas por lo que los recursos se redireccionan para otras prioridades institucionales. Se rebaja del articulo 19758 pañuelos de papel en virtud de que se cuenta con suficiente stock por lo que se redirecciona para otras necesidades institucionales.</t>
  </si>
  <si>
    <t>Se rebaja articulo bolsa para jardín  debido que con motivo de la baja de casos COVID y apoyo con suministros de limpieza por parte de la Administración, se proyecta no utilizarse estos recursos. Se rebaja articulo cloro debido que con motivo de la baja de casos COVID y apoyo con suministros de limpieza por parte de la Administración, se proyecta no utilizarse estos recursos.</t>
  </si>
  <si>
    <t>Se rebaja articulo esmeriladora angular debido debido a que ya fue adquirido por lo tanto los recursos se redireccionan para otras necesidades institucionales.</t>
  </si>
  <si>
    <t xml:space="preserve">Se rebaja el artículo de 19552 mantenimiento y reparación de equipo de computo y sistemas, debido a no ser requerido para este periodo de ejecución de presupuesto. </t>
  </si>
  <si>
    <t xml:space="preserve">Se rebaja el artículo de 19562 - otros materiales y productos metálicos, debido a no ser requerido para este periodo de ejecución de presupuesto. </t>
  </si>
  <si>
    <t>Se rebaja el articulo 19606 Alquiler de Edificio, locales y terrenos subpartida 10101 ya que se tienen cubiertas todas las necesidades en la subpartida, en reunión de presupuesto y revisión de saldos se decide ceder los recursos.</t>
  </si>
  <si>
    <t>Se rebaja el art 04013 servicio de grúas, debido a que no se va a requerir la totalidad de recursos para cubrir el pago de servicio de grúa del presente presupuesto.</t>
  </si>
  <si>
    <t xml:space="preserve">Se disminuye artículo 04013 "Servicio de Grúas", debido a que se tienen cubiertas las necesidades del departamento, por ende en revisión de saldos se decide ceder los recursos.
</t>
  </si>
  <si>
    <t>Se disminuye artículo 05233 "Servicio de fumigación", debido a que se tienen cubiertas las necesidades del departamento, por ende en revisión de saldos se decide ceder los recursos.</t>
  </si>
  <si>
    <t>Se rebaja el articulo 05719 Transporte dentro del país, subpartida 10501, debido a que no se va a requerir el pago por el monto total presupuestado para el año en curso.</t>
  </si>
  <si>
    <t xml:space="preserve">Se rebaja del articulo 05719 transporte dentro del país  toda vez que con el saldo de  recursos existente se cubre la necesidad </t>
  </si>
  <si>
    <t xml:space="preserve">Se rebaja del articulo 05719, transporte dentro del país, debido a que se tienen cubiertos las necesidades para el año, por ende en revisión de saldos por parte de la jefatura se decide sacrificar la línea </t>
  </si>
  <si>
    <t xml:space="preserve">Se rebaja "mantenimiento y reparación maq y equipo de produc" debido a se han requerido pocos repuestos y lo que lo que resta por adquirir con montos no elevados se cubre, por lo que prescindirá de ese presupuesto para cubrir otra necesidad. </t>
  </si>
  <si>
    <t>se rebaja el artículo 08102 mantenimiento y reparación de equipo y mobiliario de oficina en virtud de que no ha sido necesario la reparación de equipo en lo que va del año.</t>
  </si>
  <si>
    <t>se rebaja artículo 19551 mantenimiento y reparación de equipo y mobiliario de oficina tomando en consideración  que no será utilizado  para  atender la necesidad de mantenimiento  y reparaciones  de equipos y mobiliarios para el periodo 2022 debido a que se disminuyeron la cantidad de reparaciones.</t>
  </si>
  <si>
    <t xml:space="preserve">Se disminuye artículo 08602 "Rep. de aspiradora eléctrica", debido a que se tienen cubiertas las necesidades del departamento, por ende en revisión de saldos se decide ceder los recursos.
</t>
  </si>
  <si>
    <t>Mantenimiento y reparación de equipo de cómputo y  sistemas de información</t>
  </si>
  <si>
    <t>Se rebaja del articulo de Mantenimiento y reparación de otros equipos( repuestos) toda vez que las compras fueron realizaron en su totalidad y no se requiere alguna compra adicional</t>
  </si>
  <si>
    <t>Se rebaja el articulo 10404 Impermeabilizante ya que se tienen cubiertas todas las necesidades en la subpartida, en reunión de presupuesto y revisión de saldos se decide ceder los recursos..</t>
  </si>
  <si>
    <t>Se rebajan los recursos del articulo 24732 tonner 622D4H00 para impresora Lexmark MARK MX710, debido a que el Departamento de Trabajo Social y Psicología, ya cumplió con las compras programadas, y después de esta gestión permite cumplir con las metas y objetivos establecidos para el 2022.</t>
  </si>
  <si>
    <t xml:space="preserve">Se rebaja el articulo 18502, silicón multipropósito, debido a que se tienen cubiertos las necesidades para el año, por ende en revisión de saldos por parte de la jefatura se decide sacrificar la línea , Se rebaja el articulo 19559 otros productos químicos, debido a que se tienen cubiertos las necesidades para el año, por ende en revisión de saldos por parte de la jefatura se decide sacrificar la línea </t>
  </si>
  <si>
    <t>Se rebaja "plantas ornamentales" debido a que se prescinde de compra de plantas ornamentales para las jardineras externas del edificio de los Tribunales, ya que acaba de inicial el nuevo contrato de jardinería y en se contempla suplir y reponer las plantas ornamentales.</t>
  </si>
  <si>
    <t xml:space="preserve">Se disminuye del artículo 20408 Disco duro USB externo, artículo 20608 Unidad Externa de lectura y grabación de CD y DVD. artículo 12476. "Extensión Eléctrica,  artículo 23310. "kit de mantenimiento Lexmark mx711 dhe".en virtud de que ya fueron cubiertas las necesidades para el año en curso. </t>
  </si>
  <si>
    <t xml:space="preserve">Se disminuye artículo 12507 "Celosía (Paleta)", debido a que se tienen cubiertas las necesidades del departamento, por ende en revisión de saldos se decide ceder los recursos.
, Se disminuye artículo 12521 "Vidrio", debido a que se tienen cubiertas las necesidades del departamento, por ende en revisión de saldos se decide ceder los recursos.
</t>
  </si>
  <si>
    <t xml:space="preserve">Se disminuye del artículo 13089 Cutter grande, en virtud de que ya fueron cubiertas las necesidades para el año en curso.  artículo 12983 Disco sierra calzada. Se disminuye del artículo 13548 Cinta métrica, artículo 20160 Cepillo acero, artículo 20321 caja de hojas para cutter,  artículo 12847,  "cepillo de acero", artículo 12872. "espátula", artículo 13283. "mazo de bola para mecánica" y artículo 13332. "cincel para metal". ya que para este año se tiene en stock para cubrir las necesidades de la oficina en el 2022. </t>
  </si>
  <si>
    <t xml:space="preserve">Se disminuye artículo 12872 "Espátula", debido a que se tienen cubiertas las necesidades del departamento, por ende en revisión de saldos se decide ceder los recursos.
, Se disminuye artículo 12883 "Lima Plana", debido a que se tienen cubiertas las necesidades del departamento, por ende en revisión de saldos se decide ceder los recursos.
, Se disminuye artículo 12895 "Pala Carrilera", debido a que se tienen cubiertas las necesidades del departamento, por ende en revisión de saldos se decide ceder los recursos.
, Se disminuye artículo 12901 "Tijera podadora", debido a que se tienen cubiertas las necesidades del departamento, por ende en revisión de saldos se decide ceder los recursos.
, Se disminuye artículo 13473 "Lima Trifilar", debido a que se tienen cubiertas las necesidades del departamento, por ende en revisión de saldos se decide ceder los recursos.
, Se disminuye artículo 13474 "Lima grano fino", debido a que se tienen cubiertas las necesidades del departamento, por ende en revisión de saldos se decide ceder los recursos.
, Se disminuye artículo 20176 "Escalera de aluminio 11 Peldaños", debido a que se tienen cubiertas las necesidades del departamento, por ende en revisión de saldos se decide ceder los recursos.
</t>
  </si>
  <si>
    <t>Se disminuye el artículo de repuestos y accesorios ya que se realizaron las compras que se requerían en la oficina y se cuenta para con suficiente para hacerle frente a lo que resta del año. Se rebaja el artículo 20398 batería para teléfono inalámbrico en virtud de que hay suficientes en stock, por lo que no es necesaria la compra.</t>
  </si>
  <si>
    <t xml:space="preserve">Se genera origen para rebajar del artículo 13858 - filtro de gasolina, artículo 14147 escobilla debido a que se realizó la sustitución de la unidad pj 1212 el cual el requerimiento varió según la necesidad.   se genera origen para rebajar del artículo 22478 - batería aa recargable debido a que el requerimiento varió según la necesidad dado que se cuenta con suficiente stock disponible en las bodegas.   </t>
  </si>
  <si>
    <t>Se disminuye el articulo 19611 - llanta 750 x 16 (radial), articulo 19816 - llanta montacarga delantera, articulo 19817 - llanta montacarga trasera,  articulo 23774 - llanta 11r-22.5,  articulo 23774 24140 - batería para camión, artículo 12294 bombillos para vehículo, artículo 12413 batería recargable, artículo 13855 filtro de aceite y artículo 13857 filtro de aire ya que el año pasado se cubrió esta necesidad.  . se disminuye del artículo 20624 pistón de aire ya que para este año se tiene en stock para cubrir las necesidades de la oficina en el 2022</t>
  </si>
  <si>
    <t xml:space="preserve">Se disminuye artículo 13963 "Acople p/ manguera macho y hembra", debido a que se tienen cubiertas las necesidades del departamento, por ende en revisión de saldos se decide ceder los recursos.
, Se disminuye artículo 24737 "Pistola manguera cromada", debido a que se tienen cubiertas las necesidades del departamento, por ende en revisión de saldos se decide ceder los recursos.
, Se rebaja el articulo 19569 Otros, repuestos y accesorios ya que se tienen cubiertas todas las necesidades en la subpartida, en reunión de presupuesto y revisión de saldos se decide ceder los recursos , Se rebaja el articulo 21788 llanta 7.50r16 le radial ya que se tienen cubiertas todas las necesidades en la subpartida, en reunión de presupuesto y revisión de saldos se decide ceder los recursos , Se rebaja el articulo 23216 llanta 245-60-r18 ya que se tienen cubiertas todas las necesidades en la subpartida, en reunión de presupuesto y revisión de saldos se decide ceder los recursos , Se rebaja el articulo 23304 Llanta 235-55-r17 ya que se tienen cubiertas todas las necesidades en la subpartida, en reunión de presupuesto y revisión de saldos se decide ceder los recursos , Se rebaja repuestos y accesorios ya que en revisión de saldos por parte de la jefatura se decide ceder los recursos , Se disminuye artículo 19569 "Otros, Repuestos y Accesorios", debido a que se tienen cubiertas las necesidades del departamento, por ende en revisión de saldos se decide ceder los recursos.
</t>
  </si>
  <si>
    <t xml:space="preserve">Se disminuye el artículo  catéter, artículo aguja corta y artículo venda elástica, en virtud de que en stock se cuenta con alguna cantidad que permite ceder los recursos para atender otras necesidades. se disminuye el artículo  estuche ionómero de vidrio, artículo gasa medica, artículo  riñonera de acero, artículo radiografía y  artículo servilletas de uso odontológico  en virtud de que este insumo se encuentra en desabastecimiento en el mercado, por lo cual no es posible comprarlo.  </t>
  </si>
  <si>
    <t>Se disminuye artículo 15546 "Botas de Bombero", artículo 20589 "Mopa de algodón" y articulo 22003 bandera nacional de Costa Rica debido a que se tienen cubiertas las necesidades del departamento, por ende en revisión de saldos se decide ceder los recursos.</t>
  </si>
  <si>
    <t>Se disminuye el disponible del artículo 16093 - bolsa para jardín, en virtud de que la necesidad ya fue cubier</t>
  </si>
  <si>
    <t>Se rebaja articulo Útiles y materiales de limpieza por cuanto se estima no se va a requerir para el presente periodo presupuestario.-</t>
  </si>
  <si>
    <t>Se rebaja el artículo 16054 batería mediana 1.5 voltios en virtud de que hay suficientes baterías en stock por lo que no es necesario realizar el gasto.</t>
  </si>
  <si>
    <t xml:space="preserve">Se rebaja el artículo "Carné para identificación", artículo "Cordón para carné de identificación "artículo "Tarjetas Adhesivas" y artículo "Valija Ejecutiva" por cuanto ya se realizó la compra y este saldo no será utilizado. </t>
  </si>
  <si>
    <t xml:space="preserve">Se disminuye el artículo 15936 - rollo de plástico para empaque (paletizar)  en virtud de que la necesidad de este año ya fue cubierta. . </t>
  </si>
  <si>
    <t>Se rebaja del artículo "Maquina para soldar portátil" debido que la  compra fue realizada en su totalidad y no se requiere alguna compra adicional</t>
  </si>
  <si>
    <t xml:space="preserve">Se disminuye el artículo camilla portátil y artículo silla de ruedas ya que se realizaron las compras que se requerían en la oficina para hacerle frente a lo que resta del año. </t>
  </si>
  <si>
    <t>Se rebaja remuneraciones para atender otras subpartidas con déficit proyectado, por cuanto la subpartida tiene contenido suficiente para cubrir los pagos que restan del año.</t>
  </si>
  <si>
    <t>Se rebaja disponibilidad laboral para atender otras subpartidas con déficit proyectado, por cuanto la subpartida tiene contenido suficiente para cubrir los pagos que restan del año.</t>
  </si>
  <si>
    <t>Se rebaja dietas para atender otras subpartidas con déficit proyectado, por cuanto la subpartida tiene contenido suficiente para cubrir los pagos que restan del año.</t>
  </si>
  <si>
    <t xml:space="preserve">Se rebaja el artículo Emisión o Renovación de Certificado de Firma Digital, debido a que no se va a utilizar por que la próxima renovación corresponde al periodo 2023
</t>
  </si>
  <si>
    <t>Se rebaja recurso de articulo Emisión o Renovación de Certificado de Firma Digital por cuanto no se van a requerir para este periodo presupuestario.</t>
  </si>
  <si>
    <t xml:space="preserve">Se rebaja el artículo Transporte dentro del país, debido a que ha disminuido este gasto, dado el aumento de notificaciones electrónicas.
</t>
  </si>
  <si>
    <t>Se rebaja "Combustible y lubricantes" debido a que prescindirá de comprar cuartos de aceite para motocicleta de la OCJ de Turrialba, ya que hay varios cuartos en inventario de la oficina.</t>
  </si>
  <si>
    <t xml:space="preserve">Se rebaja el artículo No 19563 - otros, madera y sus derivados, el artículo no se requiere, por cuanto estas  necesidades ya fueron atendidas para lo que resta del año. </t>
  </si>
  <si>
    <t xml:space="preserve">Se rebaja articulo 21996 - ups batería de respaldo y articulo 23310 - kit mantenimiento Lexmark mx711dhepor cuanto no se va a requerir para el presente periodo presupuestario. </t>
  </si>
  <si>
    <t xml:space="preserve">Se rebaja el articulo batería para impresora portátil y articulo Batería para microcomputadora debido a que  la necesidad no será requerida. Se rebaja el articulo Kit de mantenimiento Impresora Laser Jet M604/605N debido a que  el mismo será cubierto por parte del Juzgado Contravencional de La Cruz. </t>
  </si>
  <si>
    <t xml:space="preserve">Se rebaja el artículo 19564 - otros, materiales y productos eléctricos, telefónicos y de c siendo que la necesidad fue atendida y se dispone para otra necesidad institucional. </t>
  </si>
  <si>
    <t xml:space="preserve">Se rebaja articulo 13959 rotulas suspensión superior  y articulo 14039 tensor automático por cuanto esta es una necesidad imprevisible y el recurso se requiere para atender otras necesidades institucionales. </t>
  </si>
  <si>
    <t>Se rebaja del artículo 15411 capa motociclista para redireccionar los recursos y atender una necesidad del centro gestor. Se rebaja del artículo 15536 persiana para redireccionar los recursos y atender una necesidad del centro gestor</t>
  </si>
  <si>
    <t xml:space="preserve">Se rebaja el articulo 29906 Útiles y materiales de resguardo y seguridad, debido a que se tienen cubiertos las necesidades para el año, por ende en revisión de saldos por parte de la jefatura se decide sacrificar la línea </t>
  </si>
  <si>
    <t>Se rebaja el artículo 25029 silla SPR-02 premium brazo de ángulo de giro y artículo 25030 silla SPR-04 premium brazo de retráctil   debido a que conforme los costos actuales del contrato por demanda para adquisición de las sillas no fue posible adquirir una unidad por no contar con los recursos disponibles totales.</t>
  </si>
  <si>
    <t>Se rebaja para atender otras subpartidas con déficit proyectado, por cuanto la subpartida tiene contenido suficiente para cubrir los pagos que restan del año.</t>
  </si>
  <si>
    <t>Se rebaja del articulo servicio de grúa en virtud de que la demanda ha disminuido por lo tanto los recursos se redireccionan para otras necesidades institucionales.</t>
  </si>
  <si>
    <t>Se rebaja del articulo servicio de grúa en virtud de que la demanda disminuyo considerablemente por lo tanto los recursos se redireccionan para otras necesidades institucionales.</t>
  </si>
  <si>
    <t>Se rebaja articulo emisión o renovación certificado de firma digital  debido que necesidad ya fue atendida, por lo tanto los recursos se redireccionan para otras necesidades institucionales.</t>
  </si>
  <si>
    <t>Se rebaja del artículo 22677 ya que no se utilizará el total de este rubro ya que no se hará otro procedimiento de lavado de ropa porque se adquirió un centro de lavado. Se rebaja del artículo 23638 Lavado de vehículos a presión, ya que no se utilizará la totalidad de este rubro, ya que ya se reservó un monto para hacer un procedimiento de compra menor</t>
  </si>
  <si>
    <t>Se rebaja articulo 23638 Lavado de vehículos a presión de acuerdo con proyección de lavados vehiculares se tiene atendida esta necesidad por el resto del año 2022.</t>
  </si>
  <si>
    <t>Se rebaja del articulo servicio de jardinería en virtud de que el contrato ya está cubierto por lo tanto los recursos se redireccionan para prioridad institucional. Se rebaja del articulo servicio de servicios generales en virtud de que a la fecha no se tiene necesidad por lo tanto los recursos se redireccionan para prioridad institucional.</t>
  </si>
  <si>
    <t>Se rebaja artículo 19551 Mantenimiento y reparación de equipo y mobiliario de oficina ya que no se tramitó contratación para reparar sillas por el valor en libros que tenían muy bajo.</t>
  </si>
  <si>
    <t xml:space="preserve"> Se rebaja del articulo alka seltzer, articulo analgésico y articulo Antidiarreico en virtud de que el mismo se adquirió en el 2021 por lo tanto los recursos se redireccionan para prioridades institucionales.  </t>
  </si>
  <si>
    <t xml:space="preserve">Se rebaja del articulo 10322 sal Andrews y articulo 10204 de alcohol gel en virtud de que hay suficiente en stock por lo tanto se redireccionan para otras necesidades institucionales.
Se rebaja del articulo 22390 de vacuna contra la gripe en virtud de que esta vacuna la pone la CCSS por lo que los recursos se redireccionan para otras necesidades institucionales.  </t>
  </si>
  <si>
    <t xml:space="preserve">Se rebaja del articulo otros, tintes pinturas y diluyentes no será utilizado en su totalidad, en virtud de que se cuenta con suficiente inventario por lo tanto los recursos se redireccionan para solventar otra necesidad institucional </t>
  </si>
  <si>
    <t xml:space="preserve">Se rebaja del articulo 10842 polos químicos, articulo 10995 de polvos levantamiento huellas, artículo 10996 de polvo fosforescente y  artículo 21505 de fenolftaleina en virtud de que hay suficiente en stock por lo tanto se redireccionan para otras necesidades institucionales. </t>
  </si>
  <si>
    <t>Se rebaja del articulo 21749 -buffer de extracción de restos óseos debido a que una vez revisado el inventario se cuenta con suficiente stock, por lo que se redireccionan los recursos para otras necesidades institucionales.</t>
  </si>
  <si>
    <t xml:space="preserve"> Se rebaja del articulo  extensión eléctrica, articulo lámparas para exteriores, articulo parlantes, articulo tubo led, y articulo de ups batería de respaldo  en virtud de que el mismo se adquirió en el 2021 por lo tanto los recursos se redireccionan para prioridades institucionales. </t>
  </si>
  <si>
    <t>Se rebaja articulo otros, materiales y productos eléctricos, telefónicos y de cómputo, debido a que las líneas de compra ya fueron ejecutadas por lo que los recursos se redireccionan para otras prioridades institucionales.</t>
  </si>
  <si>
    <t>Se rebaja del articulo lampara de emergencia  y artículo 19564 Otros, materiales y productos eléctricos, telefónicos ya que no se requiere  comprar nada eléctrico en virtud de que de que ya fueron adquiridas por lo tanto los recursos se redireccionan para otras necesidades institucionales.</t>
  </si>
  <si>
    <t>Se rebaja articulo otros materiales y productos de plástico debido a que a la fecha no se han presentado requerimientos por lo tanto los recursos se redireccionan para otras necesidades institucionales.</t>
  </si>
  <si>
    <t>Se rebaja articulo 19567 -otros materiales y productos de uso en la construcción, debido a que a la fecha no se han presentado requerimientos, por lo tanto los recursos se redireccionan para otras necesidades institucionales.</t>
  </si>
  <si>
    <t>Se rebaja articulo otros materiales y productos de uso en la construcción debido a que a la fecha no hay requerimientos de este tipo de materiales por lo tanto los recursos se redireccionan para otras necesidades institucionales.</t>
  </si>
  <si>
    <t xml:space="preserve"> Se rebaja del articulo Botiquín equipado, en virtud de que el mismo se adquirió en el 2021 por lo tanto los recursos se redireccionan para prioridades institucionales
</t>
  </si>
  <si>
    <t xml:space="preserve"> Se rebaja del articulo Calcomanías en virtud de que hay suficiente en stock por lo tanto se redireccionan para otras necesidades institucionales.
</t>
  </si>
  <si>
    <t>Se rebaja del articulo otros útiles y materiales de limpieza en virtud de que las compras ya fueron ejecutadas por lo tanto los recursos se redireccionan para otras necesidades institucionales.</t>
  </si>
  <si>
    <t xml:space="preserve">Se rebaja del artículo balaclavas en virtud de que existe suficiente en inventario, se rebaja del articulo bastón policial, articulo cajón de madera, articulo bastón policial y articulo Guantes estéril  debido a que la necesidad ya fue atendida por lo tanto los recursos se redireccionan para otras necesidades institucionales. </t>
  </si>
  <si>
    <t>Se rebaja articulo 19575 otros útiles y materiales de resguardo y seguridad debido a proyección de consumo en esta subpartida, se estima que no se utilizarán para lo que resta del año 2022.</t>
  </si>
  <si>
    <t xml:space="preserve">Se rebaja del articulo linterna de cabeza en virtud de que fue adquirida en el 2021 por lo tanto los recursos se redireccionan para otras necesidades institucionales. Se rebaja del articulo mochila táctica en virtud de que ya cuentan con stock por lo tanto los recursos se redireccionan para otras necesidades institucionales., se rebaja sobrantes ya que el presupuesto no se ejecutará </t>
  </si>
  <si>
    <t>Se rebaja el articulo 16286 gata hidráulica 6000 libras, ya que la Sección no requirió su compra y se utilizó parte del recurso para adquiquir una gata para equipo pesado. Se rebaja el articulo 22092 escaner automotríz ya  que el mismo no se va a requerir debido a que la Sección a la fecha cuenta con uno en buen estado.</t>
  </si>
  <si>
    <t>Se rebaja el articulo 24106 cámara para exteriores e interiores  ya que su adquisición no fue requerida de acuerdo a las necesidades reales de la Sección.</t>
  </si>
  <si>
    <t xml:space="preserve">Se rebaja del articulo 22610 de aire acondicionado en virtud de que por sobre carga eléctrica no se pudo adquirir por lo que los recursos se redireccionan para otras necesidades institucionales urgentes. Se rebaja del articulo archivo vertical, articulo estantería metálica, articulo silla ergonómica en virtud de que ya fue adquirido por lo tanto los recursos se redireccionan para otras necesidades institucionales. </t>
  </si>
  <si>
    <t>Se rebaja del artículo 13566 odómetro por cuanto el mismo ya fue adquirido por lo tanto los recursos se redireccionan para otras necesidades institucionales. Se rebaja el artículo 17240 quemados bunsen debido a que se determina con el estudio de mercado que el disponible no es suficiente</t>
  </si>
  <si>
    <t>Se rebaja del articulo cámara de conservación de cadáveres debido que necesidad ya fue atendida, por lo tanto los recursos se redireccionan para otras prioridades institucionales.</t>
  </si>
  <si>
    <t>Se rebaja del articulo 17377 de camilla y  articulo camilla portátil para transportar cadáveres en virtud de que ya la compra se tramitó y el monto final fue por un monto inferior al planificado por lo que los recursos se redireccionan para otras necesidades institucionales urgentes.</t>
  </si>
  <si>
    <t xml:space="preserve">Se disminuye el articulo 17473 - cámara color con lente, articulo cámara fotográfica digital,  articulo sistema de gps, articulo 17467 - caja fuerte, articulo 20113 - lente fotográfico macro 100, 105 y 135 mm y articulo 21942 - filtro ultravioleta p/ lente de alto desempeño., ya que se determina que técnicamente no se van a requerir este tipo de cámaras, por lo que se destinan los recursos a la atención de otras necesidades. </t>
  </si>
  <si>
    <t>Se rebaja el artículo 25526 librería de espectros infrarrojos debido a que se determina con el estudio de mercado que el disponible no es suficiente, por lo que de acuerdo a las pericias que se están ejecutando, se decide técnicamente prescindir de la compra.</t>
  </si>
  <si>
    <t>Se rebaja artículo 04013 Servicio de grúas, debido a que ya se cuenta con recursos para cubrir el servicio de requerido, motivo por el cual se trasladan los recursos al centro gestor 717, para la atención de necesidades de mayor urgencia; cabe señalar que este movimiento no impacta las metas del PAO.</t>
  </si>
  <si>
    <t>Se rebaja la subpartida 10805 mantenimiento y reparación de equipo de transporte, debido a que la necesidad ya fue cubierta en el presente periodo, cabe señalar que este movimiento no impacta las metas del PAO</t>
  </si>
  <si>
    <t>Se rebaja artículo 19549 mantenimiento y reparación de equipo de transporte, debido a que ya se cubrió el servicio de mantenimiento, motivo por el cual se trasladan los recursos al centro gestor 717, para la atención de necesidades de mayor urgencia; cabe señalar que este movimiento no impacta las metas del PAO</t>
  </si>
  <si>
    <t>Se rebaja del artículo 07650, servicio de reparación de fax, de la fiscalía de Turrialba, por cuanto, para el periodo 2021 se asignó nuevo equipo multifuncional y previendo que no se utilizarán los recursos para reparación de equipo en la subpartida 10806 debido a la garantía, se rebajan para atender necesidades a nivel de Ministerio Público</t>
  </si>
  <si>
    <t>Se rebaja del artículo 07650, servicio de reparación de fax, de la fiscalía de Sarapiquí, por cuanto, para el periodo 2021 se asignó nuevo equipo de fax y previendo que no se utilizarán los recursos para reparación de equipo en la subpartida 10806 debido a la garantía, se rebajan para atender necesidades a nivel de Ministerio Público</t>
  </si>
  <si>
    <t>Se rebaja del artículo 19552, mantenimiento y reparación de equipo de cómputo y sistemas de información, de la fiscalía de Turrialba por cuanto para el periodo 2021 se asignó nuevo equipo de impresión y previendo que no se utilizarán los recursos para reparación de equipo en la subpartida 10808 debido a la garantía, se rebajan para atender necesidades a nivel de Ministerio Público</t>
  </si>
  <si>
    <t>Se rebaja el artículo 23257 tóner para impresora Lexmark mx711de y el artículo 24671 cartucho de tinta epson 50ac debido a que la necesidad ya fue cubierta en el presente periodo, y se deben trasladar los recursos al centro gestor 717, para la atención de necesidades de mayor urgencia; cabe señalar que este movimiento no impacta las metas del PAO.</t>
  </si>
  <si>
    <t>se rebaja del artículo 19558, otros, tintas, pinturas y diluyentes, de la fiscalía de Turrialba, por cuanto, los consumibles del nuevo equipo de impresión son suministros de stock y previendo que no se utilizarán los recursos para compra de tóner en la subpartida 20104, se rebajan para atender necesidades a nivel de Ministerio Público</t>
  </si>
  <si>
    <t xml:space="preserve">Se rebaja artículo 12223 tubo fluorescente 20w 2p, artículo 12476 extensión eléctrica,  artículo 20408 disco duro usb externo,,  artículo 23310 kit mantenimiento Lexmark mx711dhe y artículo 24298 kit adf para Lexmark modelos mx711-mx811-ms88111 debido a que la necesidad ya fue cubierta en el presente periodo y se deben trasladar los recursos al rubro de contratos para atender el faltante reflejado en la proyección; cabe señalar que este movimiento no impacta las metas del PAO. </t>
  </si>
  <si>
    <t xml:space="preserve">Se rebaja el artículo 22565 llanta 265-65-r17, artículo 22565 llanta 265-65-r17,  artículo 13836 batería rocket es 40-12v 40 a/h,  artículo 13855 filtro de aceite, artículo 13871 pastilla de frenos, artículo 14147 escobilla para vehículos y   artículo 23311 kit fotoconductor Lexmark ms810dn  debido a que como responsables de la ejecución del presupuesto del MP se deben trasladar los recursos para la atención de necesidades de mayor urgencia; cabe señalar que este movimiento no impacta las metas del PAO. </t>
  </si>
  <si>
    <t xml:space="preserve">Se rebaja artículo 15848 vasos de cartón, artículo 15851 platos desechables, artículo 15852 cucharas desechables,  artículo 15853 filtro para café, artículo 15858 tenedores desechables, artículo 15869 frasco para cofee maker de vidrio,  artículo 15884 tazas, artículo 15884 tazas con sus respectivos platitos y  artículo 15889 vasos de vidrio debido a que la necesidad ya fue cubierta en el presente periodo y se deben trasladar los recursos al rubro de contratos para atender el faltante reflejado en la proyección; cabe señalar que este movimiento no impacta las metas del PAO. </t>
  </si>
  <si>
    <t>Se rebaja el artículo de 20381-recarga extintor polvo químico, debido a no ser requerido para este periodo de ejecución de presupuesto.</t>
  </si>
  <si>
    <t xml:space="preserve">Se rebaja el artículo de 20381- recarga extintor polvo químico, artículo de 20382- recarga extintor agua y  artículo de 20383- recarga extintor CO2 debido a no ser requerido para este periodo de ejecución de presupuesto.  </t>
  </si>
  <si>
    <t>Se rebaja el artículo de 19622- viáticos para empleados, debido a no ser requerido para este periodo de ejecución de presupuesto.</t>
  </si>
  <si>
    <t xml:space="preserve">Se rebaja el artículo de 19564 - otros, materiales y productos eléctricos, telefónicos y de c, debido a no ser requerido para este periodo de ejecución de presupuesto. </t>
  </si>
  <si>
    <t xml:space="preserve">Se rebaja el artículo de 14369 sello de hule, debido a no ser requerido para este periodo de ejecución de presupuesto. Se rebaja el artículo de 20287 - llave maya (memoria USB), debido a no ser requerido para este periodo de ejecución de presupuesto. </t>
  </si>
  <si>
    <t xml:space="preserve">Se rebaja el artículo de cartucho de tinta de alta capacidad HP62XL y artículo de cartucho HP C4811, rebaja pintura látex mate debido a que se ya realizaron las compras para este 2022. </t>
  </si>
  <si>
    <t>Se rebaja del articulo mochila táctica en virtud de que la compra ya se realizo por lo tanto los recursos se redireccionan para otras necesidades institucionales.</t>
  </si>
  <si>
    <t xml:space="preserve">Se aumenta para dar contenido a la compra de toner Lexmark </t>
  </si>
  <si>
    <t>Se aumenta el artículo 22901 emisión o renovación certificado de firma digital, debido a que se requiere renovar el certificado de firma digital del fiscal adjunto de San Ramón, quien lo necesita para el desarrollo de sus funciones diarias; cabe señalar que este movimiento no impacta las metas del PAO.</t>
  </si>
  <si>
    <t>Se aumenta el artículo 22901 emisión o renovación certificado de firma digital, debido a que se requiere renovar el certificado de firma digital de varios fiscales(as), quienes lo necesitan por estar en teletrabajo y para el desarrollo de sus funciones diarias; cabe señalar que este movimiento no impacta las metas del PAO.</t>
  </si>
  <si>
    <t>Se aumenta el artículo 17691 adiciones y mejoras a edificios, debido a que se requiere reintegrar los recursos cedidos para atender  faltante en el proyecto denominado remodelación del espacio físico para la fiscalía adjunta de probidad, transparencia y anticorrupción, procedimiento 2022LA-000016-0001300001</t>
  </si>
  <si>
    <t xml:space="preserve">Se aumenta el articulo "15467" manteles con el fin de realizar la compra de manteles con el logo de la Dirección de la Junta Administradora Del Fondo de Jubilaciones y Pensiones del Poder Judicial para su uso durante giras y reuniones de la misma </t>
  </si>
  <si>
    <t>Orígenes:</t>
  </si>
  <si>
    <t xml:space="preserve">Se rebaja del art. 25385 kit mant. p/impresoras Lexmark ms82x- mx721- mx72, articulo 18325 fotocelda, articulo 25385 kit de mantenimiento p/impresora Lexmark ms8x, mx721, mx72 y articulo 25685 kit de mantenimiento p/impresora Lexmark mx826, debido a que se tienen cubiertos las necesidades para el año, por ende en revisión de saldos por parte de la jefatura se decide sacrificar la línea. </t>
  </si>
  <si>
    <t>Se rebaja el artículo 24778 análisis para reporte operacional ya que la necesidad fue cubierta y se dispone para otra necesidad institucional.</t>
  </si>
  <si>
    <t>Se rebaja artículo 22485 servicio de instalación de alarmas, subpartida 10406, debido a que no se tramitará la instalación de alarma, porque no contamos con los equipos para ser instalados.</t>
  </si>
  <si>
    <t>Se rebaja el artículo #21659 recarga de extintores lo anterior debido a que se ejecuto este gasto mediante procedimiento #2022-000001-ARSCRCM. Se rebaja el artículo #22690 servicio de chapeado  y  #24034 - servicio de jardinería lo anterior debido a que se ejecuto este gasto mediante el rubro de contratos</t>
  </si>
  <si>
    <t xml:space="preserve">Se rebaja  servicio de monitoreo de información debido a que no se requiere el recurso por lo que se dispone para cubrir otras necesidades. </t>
  </si>
  <si>
    <t>Se rebaja el artículo No 03247 botado de basura, por cuanto este servicio ya fue atendido para todo el año. Se rebaja el artículo No 03441 servicio recolección de desechos, por cuanto este servicio ya fue atendido para todo el año.</t>
  </si>
  <si>
    <t xml:space="preserve">Se rebaja el artículo No 04013 servicio de grúas, por cuanto no se requiere el artículo, por cuanto esta necesidad ya fue atendida para lo que resta del año. </t>
  </si>
  <si>
    <t xml:space="preserve">Se disminuye el artículo 05719 transporte dentro del país se cancelan las giras y las actividades de capacitación se realizaron en forma virtual, por lo anterior, se autoriza utilizar los recursos para atender otras necesidades.  </t>
  </si>
  <si>
    <t>Se rebaja el artículo No 21028 servicio de mantenimiento de aires acondicionados, por cuanto las necesidades de esta subpartida fueron cubiertos con los recursos traslados al contrato de aires No 005122.</t>
  </si>
  <si>
    <t>Se disminuye el disponible del artículo 18050 aceite P/motor SAE 40, caja 12 inidades, en virtud de que la necesidad para este año ya fue cubierta.</t>
  </si>
  <si>
    <t>Se rebaja el artículo 10158 aceite penetrante y se dispone para otra necesidad institucional.</t>
  </si>
  <si>
    <t>Se rebaja articulo 22966 tinta para impresora HP 8100 ya que se tenia previsto comprar tinta de impresora pero la misma no ha ingresado al departamento.</t>
  </si>
  <si>
    <t xml:space="preserve">Se disminuye del articulo 10407 Pintura en spray, artículo 10427 Thinner, artículo 24136 Tintas para impresora Epson L575, art 21530. "tóner para fotocopiadora canon 1019j", artículo 23257. "tóner para impresora Lexmark 711" y  artículo 20198 cinta de tinta P/sumadora  IR40T, MOD HR-150TE Y HR-100TE. ya que se hizo la compra del 2022 y con lo que existe es suficiente para este año. </t>
  </si>
  <si>
    <t>Se rebaja el artículo 24279 Tonner para Lexmark 604H para modelos MX310, MX410, MX510, debido a que según análisis el traslado de los recursos no afectará la compra que se realizará de ese artículo</t>
  </si>
  <si>
    <t>Se disminuye del artículo 14560 algodos absorbente 460 GRS ya que para este año se tiene en stock para cubrir las necesidades de la oficina en el 2022.</t>
  </si>
  <si>
    <t>Se rebaja el artículo 19576 otros, útiles y materiales de cocina y comedor en razón de que no se requieren los recursos disponibles.</t>
  </si>
  <si>
    <t>Se rebaja el artículo 18845 -limpieza de tanque de agua ya que la necesidad fue cubierta y se dispone para otra necesidad institucional.</t>
  </si>
  <si>
    <t>Desglose</t>
  </si>
  <si>
    <t xml:space="preserve">IP 202 Fondo Inmobiliario </t>
  </si>
  <si>
    <t>¢ 525.193.950 inlcuido al Fondo de Fideicomiso para fondo de emergencias IP 200</t>
  </si>
  <si>
    <t>¢ 188.658.957 inlcuido al Fondo de Fideicomiso Inmobiliario IP 202</t>
  </si>
  <si>
    <t xml:space="preserve">IP 202 Fideicomiso Inmobiliario </t>
  </si>
  <si>
    <t xml:space="preserve">IP 202 Fondo Fideicomiso Inmobiliario </t>
  </si>
  <si>
    <t xml:space="preserve">IP 202 Fondo de Fideicomiso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</si>
</sst>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409]dd/mm/yyyy"/>
    <numFmt numFmtId="165" formatCode="[$-10409]h:mm\ AM/PM"/>
    <numFmt numFmtId="166" formatCode="[$-10409]m/d/yyyy\ h:mm:ss\ AM/PM"/>
  </numFmts>
  <fonts count="14" x14ac:knownFonts="1">
    <font>
      <sz val="11"/>
      <color rgb="FF000000"/>
      <name val="Calibri"/>
      <family val="2"/>
      <scheme val="minor"/>
    </font>
    <font>
      <sz val="11"/>
      <name val="Calibri"/>
      <family val="2"/>
    </font>
    <font>
      <sz val="8"/>
      <color rgb="FF000000"/>
      <name val="Tahoma"/>
      <family val="2"/>
    </font>
    <font>
      <b/>
      <sz val="10"/>
      <color rgb="FF000000"/>
      <name val="Tahoma"/>
      <family val="2"/>
    </font>
    <font>
      <b/>
      <sz val="8"/>
      <color rgb="FF000000"/>
      <name val="Tahoma"/>
      <family val="2"/>
    </font>
    <font>
      <b/>
      <sz val="8"/>
      <color rgb="FF000000"/>
      <name val="Arial"/>
      <family val="2"/>
    </font>
    <font>
      <sz val="10"/>
      <color rgb="FF000000"/>
      <name val="Arial"/>
      <family val="2"/>
    </font>
    <font>
      <sz val="11"/>
      <color rgb="FF000000"/>
      <name val="Calibri"/>
      <family val="2"/>
      <scheme val="minor"/>
    </font>
    <font>
      <b/>
      <sz val="10"/>
      <name val="Arial"/>
      <family val="2"/>
    </font>
    <font>
      <b/>
      <sz val="10"/>
      <color rgb="FF000000"/>
      <name val="Arial"/>
      <family val="2"/>
    </font>
    <font>
      <b/>
      <sz val="9"/>
      <color rgb="FF000000"/>
      <name val="Arial"/>
      <family val="2"/>
    </font>
    <font>
      <sz val="9"/>
      <name val="Calibri"/>
      <family val="2"/>
    </font>
    <font>
      <b/>
      <sz val="8"/>
      <color rgb="FF000000"/>
      <name val="Arial"/>
      <family val="2"/>
    </font>
    <font>
      <sz val="11"/>
      <name val="Calibri"/>
      <family val="2"/>
    </font>
  </fonts>
  <fills count="13">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s>
  <borders count="3">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76">
    <xf numFmtId="0" fontId="1" fillId="0" borderId="0" xfId="0" applyFont="1"/>
    <xf numFmtId="0" fontId="2" fillId="0" borderId="0" xfId="0" applyFont="1" applyAlignment="1">
      <alignment vertical="top" wrapText="1" readingOrder="1"/>
    </xf>
    <xf numFmtId="0" fontId="1" fillId="0" borderId="1" xfId="0" applyFont="1" applyBorder="1" applyAlignment="1">
      <alignment vertical="top" wrapText="1"/>
    </xf>
    <xf numFmtId="0" fontId="5" fillId="2" borderId="0" xfId="0" applyFont="1" applyFill="1" applyAlignment="1">
      <alignment horizontal="center" vertical="top" wrapText="1" readingOrder="1"/>
    </xf>
    <xf numFmtId="0" fontId="5" fillId="2" borderId="0" xfId="0" applyFont="1" applyFill="1" applyAlignment="1">
      <alignment horizontal="right" vertical="top" wrapText="1" readingOrder="1"/>
    </xf>
    <xf numFmtId="0" fontId="5" fillId="3" borderId="0" xfId="0" applyFont="1" applyFill="1" applyAlignment="1">
      <alignment horizontal="center" vertical="top" wrapText="1" readingOrder="1"/>
    </xf>
    <xf numFmtId="0" fontId="5" fillId="4" borderId="0" xfId="0" applyFont="1" applyFill="1" applyAlignment="1">
      <alignment horizontal="center" vertical="top" wrapText="1" readingOrder="1"/>
    </xf>
    <xf numFmtId="0" fontId="5" fillId="5" borderId="0" xfId="0" applyFont="1" applyFill="1" applyAlignment="1">
      <alignment horizontal="center" vertical="top" wrapText="1" readingOrder="1"/>
    </xf>
    <xf numFmtId="0" fontId="5" fillId="6" borderId="0" xfId="0" applyFont="1" applyFill="1" applyAlignment="1">
      <alignment horizontal="center" vertical="top" wrapText="1" readingOrder="1"/>
    </xf>
    <xf numFmtId="0" fontId="5" fillId="0" borderId="0" xfId="0" applyFont="1" applyAlignment="1">
      <alignment horizontal="center" vertical="top" wrapText="1" readingOrder="1"/>
    </xf>
    <xf numFmtId="0" fontId="6" fillId="0" borderId="0" xfId="0" applyFont="1" applyAlignment="1">
      <alignment vertical="top" wrapText="1" readingOrder="1"/>
    </xf>
    <xf numFmtId="0" fontId="6" fillId="0" borderId="0" xfId="0" applyFont="1" applyAlignment="1">
      <alignment horizontal="center" vertical="top" wrapText="1" readingOrder="1"/>
    </xf>
    <xf numFmtId="0" fontId="1" fillId="0" borderId="0" xfId="0" applyFont="1" applyAlignment="1">
      <alignment horizontal="justify" vertical="top"/>
    </xf>
    <xf numFmtId="43" fontId="5" fillId="3" borderId="0" xfId="1" applyFont="1" applyFill="1" applyBorder="1" applyAlignment="1">
      <alignment vertical="top" wrapText="1" readingOrder="1"/>
    </xf>
    <xf numFmtId="43" fontId="5" fillId="4" borderId="0" xfId="1" applyFont="1" applyFill="1" applyBorder="1" applyAlignment="1">
      <alignment vertical="top" wrapText="1" readingOrder="1"/>
    </xf>
    <xf numFmtId="43" fontId="5" fillId="5" borderId="0" xfId="1" applyFont="1" applyFill="1" applyBorder="1" applyAlignment="1">
      <alignment vertical="top" wrapText="1" readingOrder="1"/>
    </xf>
    <xf numFmtId="43" fontId="5" fillId="6" borderId="0" xfId="1" applyFont="1" applyFill="1" applyBorder="1" applyAlignment="1">
      <alignment vertical="top" wrapText="1" readingOrder="1"/>
    </xf>
    <xf numFmtId="43" fontId="5" fillId="0" borderId="0" xfId="1" applyFont="1" applyFill="1" applyBorder="1" applyAlignment="1">
      <alignment vertical="top" wrapText="1" readingOrder="1"/>
    </xf>
    <xf numFmtId="0" fontId="1" fillId="7" borderId="0" xfId="0" applyFont="1" applyFill="1"/>
    <xf numFmtId="0" fontId="1" fillId="7" borderId="0" xfId="0" applyFont="1" applyFill="1" applyAlignment="1">
      <alignment horizontal="justify" vertical="top"/>
    </xf>
    <xf numFmtId="0" fontId="6" fillId="0" borderId="0" xfId="0" applyFont="1" applyAlignment="1">
      <alignment horizontal="justify" vertical="top" wrapText="1" readingOrder="1"/>
    </xf>
    <xf numFmtId="43" fontId="1" fillId="0" borderId="0" xfId="0" applyNumberFormat="1" applyFont="1"/>
    <xf numFmtId="43" fontId="5" fillId="5" borderId="0" xfId="1" applyFont="1" applyFill="1" applyAlignment="1">
      <alignment vertical="top" wrapText="1" readingOrder="1"/>
    </xf>
    <xf numFmtId="43" fontId="5" fillId="6" borderId="0" xfId="1" applyFont="1" applyFill="1" applyAlignment="1">
      <alignment vertical="top" wrapText="1" readingOrder="1"/>
    </xf>
    <xf numFmtId="43" fontId="5" fillId="0" borderId="0" xfId="1" applyFont="1" applyAlignment="1">
      <alignment vertical="top" wrapText="1" readingOrder="1"/>
    </xf>
    <xf numFmtId="43" fontId="1" fillId="0" borderId="0" xfId="1" applyFont="1" applyFill="1" applyBorder="1"/>
    <xf numFmtId="43" fontId="1" fillId="10" borderId="2" xfId="1" applyFont="1" applyFill="1" applyBorder="1" applyAlignment="1">
      <alignment horizontal="center" vertical="top" wrapText="1"/>
    </xf>
    <xf numFmtId="43" fontId="1" fillId="11" borderId="2" xfId="1" applyFont="1" applyFill="1" applyBorder="1" applyAlignment="1">
      <alignment horizontal="center" vertical="top" wrapText="1"/>
    </xf>
    <xf numFmtId="0" fontId="1" fillId="11" borderId="0" xfId="0" applyFont="1" applyFill="1" applyAlignment="1">
      <alignment vertical="center" wrapText="1"/>
    </xf>
    <xf numFmtId="0" fontId="1" fillId="9" borderId="2" xfId="0" applyFont="1" applyFill="1" applyBorder="1" applyAlignment="1">
      <alignment horizontal="center"/>
    </xf>
    <xf numFmtId="0" fontId="13" fillId="10" borderId="0" xfId="0" applyFont="1" applyFill="1" applyAlignment="1">
      <alignment horizontal="center" wrapText="1"/>
    </xf>
    <xf numFmtId="0" fontId="5" fillId="0" borderId="0" xfId="0" applyFont="1" applyAlignment="1">
      <alignment vertical="top" wrapText="1" readingOrder="1"/>
    </xf>
    <xf numFmtId="0" fontId="1" fillId="0" borderId="0" xfId="0" applyFont="1"/>
    <xf numFmtId="0" fontId="5" fillId="0" borderId="0" xfId="0" applyFont="1" applyAlignment="1">
      <alignment horizontal="justify" vertical="top" wrapText="1" readingOrder="1"/>
    </xf>
    <xf numFmtId="0" fontId="1" fillId="0" borderId="0" xfId="0" applyFont="1" applyAlignment="1">
      <alignment horizontal="justify" vertical="top"/>
    </xf>
    <xf numFmtId="43" fontId="5" fillId="0" borderId="0" xfId="1" applyFont="1" applyFill="1" applyBorder="1" applyAlignment="1">
      <alignment vertical="top" wrapText="1" readingOrder="1"/>
    </xf>
    <xf numFmtId="43" fontId="1" fillId="0" borderId="0" xfId="1" applyFont="1" applyFill="1" applyBorder="1"/>
    <xf numFmtId="0" fontId="10" fillId="0" borderId="0" xfId="0" applyFont="1" applyAlignment="1">
      <alignment horizontal="center" vertical="top" wrapText="1" readingOrder="1"/>
    </xf>
    <xf numFmtId="0" fontId="11" fillId="0" borderId="0" xfId="0" applyFont="1" applyAlignment="1">
      <alignment horizontal="center"/>
    </xf>
    <xf numFmtId="43" fontId="10" fillId="0" borderId="0" xfId="1" applyFont="1" applyFill="1" applyBorder="1" applyAlignment="1">
      <alignment vertical="top" wrapText="1" readingOrder="1"/>
    </xf>
    <xf numFmtId="43" fontId="11" fillId="0" borderId="0" xfId="1" applyFont="1" applyFill="1" applyBorder="1"/>
    <xf numFmtId="0" fontId="5" fillId="5" borderId="0" xfId="0" applyFont="1" applyFill="1" applyAlignment="1">
      <alignment vertical="top" wrapText="1" readingOrder="1"/>
    </xf>
    <xf numFmtId="0" fontId="5" fillId="5" borderId="0" xfId="0" applyFont="1" applyFill="1" applyAlignment="1">
      <alignment horizontal="justify" vertical="top" wrapText="1" readingOrder="1"/>
    </xf>
    <xf numFmtId="43" fontId="5" fillId="5" borderId="0" xfId="1" applyFont="1" applyFill="1" applyBorder="1" applyAlignment="1">
      <alignment vertical="top" wrapText="1" readingOrder="1"/>
    </xf>
    <xf numFmtId="0" fontId="5" fillId="6" borderId="0" xfId="0" applyFont="1" applyFill="1" applyAlignment="1">
      <alignment vertical="top" wrapText="1" readingOrder="1"/>
    </xf>
    <xf numFmtId="0" fontId="5" fillId="6" borderId="0" xfId="0" applyFont="1" applyFill="1" applyAlignment="1">
      <alignment horizontal="justify" vertical="top" wrapText="1" readingOrder="1"/>
    </xf>
    <xf numFmtId="43" fontId="5" fillId="6" borderId="0" xfId="1" applyFont="1" applyFill="1" applyBorder="1" applyAlignment="1">
      <alignment vertical="top" wrapText="1" readingOrder="1"/>
    </xf>
    <xf numFmtId="0" fontId="5" fillId="4" borderId="0" xfId="0" applyFont="1" applyFill="1" applyAlignment="1">
      <alignment vertical="top" wrapText="1" readingOrder="1"/>
    </xf>
    <xf numFmtId="0" fontId="5" fillId="4" borderId="0" xfId="0" applyFont="1" applyFill="1" applyAlignment="1">
      <alignment horizontal="justify" vertical="top" wrapText="1" readingOrder="1"/>
    </xf>
    <xf numFmtId="43" fontId="5" fillId="4" borderId="0" xfId="1" applyFont="1" applyFill="1" applyBorder="1" applyAlignment="1">
      <alignment vertical="top" wrapText="1" readingOrder="1"/>
    </xf>
    <xf numFmtId="0" fontId="5" fillId="3" borderId="0" xfId="0" applyFont="1" applyFill="1" applyAlignment="1">
      <alignment vertical="top" wrapText="1" readingOrder="1"/>
    </xf>
    <xf numFmtId="0" fontId="5" fillId="3" borderId="0" xfId="0" applyFont="1" applyFill="1" applyAlignment="1">
      <alignment horizontal="justify" vertical="top" wrapText="1" readingOrder="1"/>
    </xf>
    <xf numFmtId="43" fontId="5" fillId="3" borderId="0" xfId="1" applyFont="1" applyFill="1" applyBorder="1" applyAlignment="1">
      <alignment vertical="top" wrapText="1" readingOrder="1"/>
    </xf>
    <xf numFmtId="0" fontId="5" fillId="8" borderId="0" xfId="0" applyFont="1" applyFill="1" applyAlignment="1">
      <alignment vertical="top" wrapText="1" readingOrder="1"/>
    </xf>
    <xf numFmtId="0" fontId="1" fillId="8" borderId="0" xfId="0" applyFont="1" applyFill="1"/>
    <xf numFmtId="0" fontId="12" fillId="0" borderId="0" xfId="0" applyFont="1" applyAlignment="1">
      <alignment horizontal="justify" vertical="top" wrapText="1" readingOrder="1"/>
    </xf>
    <xf numFmtId="0" fontId="5" fillId="2" borderId="0" xfId="0" applyFont="1" applyFill="1" applyAlignment="1">
      <alignment horizontal="left" vertical="top" wrapText="1" readingOrder="1"/>
    </xf>
    <xf numFmtId="0" fontId="5" fillId="2" borderId="0" xfId="0" applyFont="1" applyFill="1" applyAlignment="1">
      <alignment horizontal="justify" vertical="top" wrapText="1" readingOrder="1"/>
    </xf>
    <xf numFmtId="0" fontId="5" fillId="2" borderId="0" xfId="0" applyFont="1" applyFill="1" applyAlignment="1">
      <alignment horizontal="right" vertical="top" wrapText="1" readingOrder="1"/>
    </xf>
    <xf numFmtId="0" fontId="6" fillId="0" borderId="0" xfId="0" applyFont="1" applyAlignment="1">
      <alignment vertical="top" wrapText="1" readingOrder="1"/>
    </xf>
    <xf numFmtId="0" fontId="6" fillId="0" borderId="0" xfId="0" applyFont="1" applyAlignment="1">
      <alignment horizontal="justify" vertical="top" wrapText="1" readingOrder="1"/>
    </xf>
    <xf numFmtId="0" fontId="4" fillId="7" borderId="0" xfId="0" applyFont="1" applyFill="1" applyAlignment="1">
      <alignment horizontal="left" vertical="top" wrapText="1" readingOrder="1"/>
    </xf>
    <xf numFmtId="0" fontId="1" fillId="7" borderId="0" xfId="0" applyFont="1" applyFill="1"/>
    <xf numFmtId="43" fontId="9" fillId="0" borderId="0" xfId="0" applyNumberFormat="1" applyFont="1" applyAlignment="1">
      <alignment horizontal="center" vertical="top" wrapText="1" readingOrder="1"/>
    </xf>
    <xf numFmtId="0" fontId="9" fillId="0" borderId="0" xfId="0" applyFont="1" applyAlignment="1">
      <alignment horizontal="center" vertical="top" wrapText="1" readingOrder="1"/>
    </xf>
    <xf numFmtId="0" fontId="8" fillId="0" borderId="0" xfId="0" applyFont="1" applyAlignment="1">
      <alignment horizontal="center" vertical="top"/>
    </xf>
    <xf numFmtId="0" fontId="4" fillId="0" borderId="0" xfId="0" applyFont="1" applyAlignment="1">
      <alignment vertical="top" wrapText="1" readingOrder="1"/>
    </xf>
    <xf numFmtId="0" fontId="4" fillId="0" borderId="0" xfId="0" applyFont="1" applyAlignment="1">
      <alignment horizontal="left" vertical="top" wrapText="1" readingOrder="1"/>
    </xf>
    <xf numFmtId="166" fontId="4" fillId="0" borderId="0" xfId="0" applyNumberFormat="1" applyFont="1" applyAlignment="1">
      <alignment horizontal="left" vertical="top" wrapText="1" readingOrder="1"/>
    </xf>
    <xf numFmtId="0" fontId="1" fillId="12" borderId="0" xfId="0" applyFont="1" applyFill="1" applyAlignment="1">
      <alignment horizontal="center" wrapText="1"/>
    </xf>
    <xf numFmtId="0" fontId="2" fillId="0" borderId="0" xfId="0" applyFont="1" applyAlignment="1">
      <alignment vertical="top" wrapText="1" readingOrder="1"/>
    </xf>
    <xf numFmtId="0" fontId="2" fillId="0" borderId="0" xfId="0" applyFont="1" applyAlignment="1">
      <alignment horizontal="center" vertical="top" wrapText="1" readingOrder="1"/>
    </xf>
    <xf numFmtId="164" fontId="2" fillId="0" borderId="0" xfId="0" applyNumberFormat="1" applyFont="1" applyAlignment="1">
      <alignment horizontal="right" vertical="top" wrapText="1" readingOrder="1"/>
    </xf>
    <xf numFmtId="165" fontId="2" fillId="0" borderId="0" xfId="0" applyNumberFormat="1" applyFont="1" applyAlignment="1">
      <alignment horizontal="right" vertical="top" wrapText="1" readingOrder="1"/>
    </xf>
    <xf numFmtId="0" fontId="2" fillId="0" borderId="0" xfId="0" applyFont="1" applyAlignment="1">
      <alignment horizontal="right" vertical="top" wrapText="1" readingOrder="1"/>
    </xf>
    <xf numFmtId="0" fontId="3" fillId="0" borderId="0" xfId="0" applyFont="1" applyAlignment="1">
      <alignment horizontal="center" vertical="top" wrapText="1" readingOrder="1"/>
    </xf>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1518"/>
  <sheetViews>
    <sheetView showGridLines="0" tabSelected="1" topLeftCell="A950" zoomScale="110" zoomScaleNormal="110" workbookViewId="0">
      <selection activeCell="C951" sqref="C951:K951"/>
    </sheetView>
  </sheetViews>
  <sheetFormatPr baseColWidth="10" defaultRowHeight="14.5" x14ac:dyDescent="0.35"/>
  <cols>
    <col min="1" max="2" width="1.26953125" customWidth="1"/>
    <col min="3" max="3" width="8.1796875" customWidth="1"/>
    <col min="4" max="4" width="1.26953125" customWidth="1"/>
    <col min="5" max="5" width="0" hidden="1" customWidth="1"/>
    <col min="6" max="6" width="5.453125" customWidth="1"/>
    <col min="7" max="7" width="2.7265625" customWidth="1"/>
    <col min="8" max="9" width="4" customWidth="1"/>
    <col min="10" max="10" width="2.7265625" customWidth="1"/>
    <col min="11" max="14" width="6.7265625" customWidth="1"/>
    <col min="15" max="15" width="20.26953125" customWidth="1"/>
    <col min="16" max="16" width="12.1796875" customWidth="1"/>
    <col min="17" max="17" width="5.453125" customWidth="1"/>
    <col min="18" max="18" width="12.1796875" customWidth="1"/>
    <col min="19" max="19" width="0" hidden="1" customWidth="1"/>
    <col min="20" max="20" width="5.453125" customWidth="1"/>
    <col min="21" max="21" width="0" hidden="1" customWidth="1"/>
    <col min="22" max="22" width="4" customWidth="1"/>
    <col min="23" max="23" width="4.1796875" customWidth="1"/>
    <col min="24" max="24" width="9.26953125" customWidth="1"/>
    <col min="25" max="25" width="5.453125" customWidth="1"/>
    <col min="26" max="26" width="4.1796875" customWidth="1"/>
    <col min="27" max="27" width="20.26953125" customWidth="1"/>
    <col min="28" max="28" width="0" hidden="1" customWidth="1"/>
    <col min="29" max="29" width="17.6328125" customWidth="1"/>
    <col min="30" max="30" width="17.08984375" bestFit="1" customWidth="1"/>
    <col min="32" max="32" width="14.54296875" bestFit="1" customWidth="1"/>
  </cols>
  <sheetData>
    <row r="1" spans="2:24" ht="13.75" customHeight="1" x14ac:dyDescent="0.35">
      <c r="B1" s="70" t="s">
        <v>0</v>
      </c>
      <c r="C1" s="32"/>
      <c r="D1" s="32"/>
      <c r="G1" s="71" t="s">
        <v>1</v>
      </c>
      <c r="H1" s="32"/>
      <c r="I1" s="32"/>
      <c r="J1" s="32"/>
      <c r="K1" s="32"/>
      <c r="L1" s="32"/>
      <c r="M1" s="32"/>
      <c r="N1" s="32"/>
      <c r="O1" s="32"/>
      <c r="P1" s="32"/>
      <c r="Q1" s="32"/>
      <c r="R1" s="32"/>
      <c r="S1" s="32"/>
      <c r="T1" s="32"/>
      <c r="U1" s="32"/>
      <c r="V1" s="32"/>
    </row>
    <row r="2" spans="2:24" ht="0.65" customHeight="1" x14ac:dyDescent="0.35"/>
    <row r="3" spans="2:24" ht="13.75" customHeight="1" x14ac:dyDescent="0.35">
      <c r="G3" s="71" t="s">
        <v>2</v>
      </c>
      <c r="H3" s="32"/>
      <c r="I3" s="32"/>
      <c r="J3" s="32"/>
      <c r="K3" s="32"/>
      <c r="L3" s="32"/>
      <c r="M3" s="32"/>
      <c r="N3" s="32"/>
      <c r="O3" s="32"/>
      <c r="P3" s="32"/>
      <c r="Q3" s="32"/>
      <c r="R3" s="32"/>
      <c r="S3" s="32"/>
      <c r="T3" s="32"/>
      <c r="U3" s="32"/>
      <c r="V3" s="32"/>
    </row>
    <row r="4" spans="2:24" ht="0.65" customHeight="1" x14ac:dyDescent="0.35"/>
    <row r="5" spans="2:24" ht="13.75" customHeight="1" x14ac:dyDescent="0.35">
      <c r="B5" s="32"/>
      <c r="C5" s="32"/>
      <c r="G5" s="71" t="s">
        <v>3</v>
      </c>
      <c r="H5" s="32"/>
      <c r="I5" s="32"/>
      <c r="J5" s="32"/>
      <c r="K5" s="32"/>
      <c r="L5" s="32"/>
      <c r="M5" s="32"/>
      <c r="N5" s="32"/>
      <c r="O5" s="32"/>
      <c r="P5" s="32"/>
      <c r="Q5" s="32"/>
      <c r="R5" s="32"/>
      <c r="S5" s="32"/>
      <c r="T5" s="32"/>
      <c r="U5" s="32"/>
      <c r="V5" s="32"/>
    </row>
    <row r="6" spans="2:24" ht="0.65" customHeight="1" x14ac:dyDescent="0.35">
      <c r="B6" s="32"/>
      <c r="C6" s="32"/>
    </row>
    <row r="7" spans="2:24" ht="13.75" customHeight="1" x14ac:dyDescent="0.35">
      <c r="B7" s="32"/>
      <c r="C7" s="32"/>
      <c r="R7" s="70" t="s">
        <v>4</v>
      </c>
      <c r="S7" s="32"/>
      <c r="T7" s="32"/>
      <c r="V7" s="72">
        <v>44791.3617091782</v>
      </c>
      <c r="W7" s="32"/>
      <c r="X7" s="32"/>
    </row>
    <row r="8" spans="2:24" ht="0.65" customHeight="1" x14ac:dyDescent="0.35">
      <c r="B8" s="32"/>
      <c r="C8" s="32"/>
    </row>
    <row r="9" spans="2:24" ht="13.75" customHeight="1" x14ac:dyDescent="0.35">
      <c r="B9" s="32"/>
      <c r="C9" s="32"/>
      <c r="R9" s="70" t="s">
        <v>5</v>
      </c>
      <c r="S9" s="32"/>
      <c r="T9" s="32"/>
      <c r="V9" s="73">
        <v>44791.3617091782</v>
      </c>
      <c r="W9" s="32"/>
      <c r="X9" s="32"/>
    </row>
    <row r="10" spans="2:24" ht="0.65" customHeight="1" x14ac:dyDescent="0.35">
      <c r="B10" s="32"/>
      <c r="C10" s="32"/>
    </row>
    <row r="11" spans="2:24" ht="13.75" customHeight="1" x14ac:dyDescent="0.35">
      <c r="B11" s="32"/>
      <c r="C11" s="32"/>
      <c r="R11" s="1" t="s">
        <v>6</v>
      </c>
      <c r="T11" s="74" t="s">
        <v>7</v>
      </c>
      <c r="U11" s="32"/>
      <c r="V11" s="32"/>
      <c r="W11" s="32"/>
      <c r="X11" s="32"/>
    </row>
    <row r="12" spans="2:24" ht="0.65" customHeight="1" x14ac:dyDescent="0.35">
      <c r="B12" s="32"/>
      <c r="C12" s="32"/>
    </row>
    <row r="13" spans="2:24" ht="14.15" customHeight="1" x14ac:dyDescent="0.35">
      <c r="B13" s="32"/>
      <c r="C13" s="32"/>
      <c r="G13" s="75" t="s">
        <v>8</v>
      </c>
      <c r="H13" s="32"/>
      <c r="I13" s="32"/>
      <c r="J13" s="32"/>
      <c r="K13" s="32"/>
      <c r="L13" s="32"/>
      <c r="M13" s="32"/>
      <c r="N13" s="32"/>
      <c r="O13" s="32"/>
      <c r="P13" s="32"/>
      <c r="Q13" s="32"/>
      <c r="R13" s="32"/>
      <c r="S13" s="32"/>
      <c r="T13" s="32"/>
      <c r="U13" s="32"/>
      <c r="V13" s="32"/>
    </row>
    <row r="14" spans="2:24" ht="7.15" customHeight="1" x14ac:dyDescent="0.35"/>
    <row r="15" spans="2:24" ht="7.15" customHeight="1" x14ac:dyDescent="0.35"/>
    <row r="16" spans="2:24" ht="14.15" customHeight="1" x14ac:dyDescent="0.35">
      <c r="C16" s="67" t="s">
        <v>9</v>
      </c>
      <c r="D16" s="32"/>
      <c r="E16" s="32"/>
      <c r="F16" s="32"/>
      <c r="G16" s="32"/>
      <c r="H16" s="32"/>
      <c r="I16" s="32"/>
      <c r="K16" s="67">
        <v>2022</v>
      </c>
      <c r="L16" s="32"/>
      <c r="M16" s="32"/>
      <c r="N16" s="32"/>
      <c r="O16" s="32"/>
    </row>
    <row r="17" spans="3:27" ht="0" hidden="1" customHeight="1" x14ac:dyDescent="0.35"/>
    <row r="18" spans="3:27" ht="14.15" customHeight="1" x14ac:dyDescent="0.35">
      <c r="C18" s="67" t="s">
        <v>10</v>
      </c>
      <c r="D18" s="32"/>
      <c r="E18" s="32"/>
      <c r="F18" s="32"/>
      <c r="G18" s="32"/>
      <c r="H18" s="32"/>
      <c r="I18" s="32"/>
      <c r="K18" s="67" t="s">
        <v>11</v>
      </c>
      <c r="L18" s="32"/>
      <c r="M18" s="32"/>
      <c r="N18" s="32"/>
      <c r="O18" s="32"/>
    </row>
    <row r="19" spans="3:27" ht="14.15" customHeight="1" x14ac:dyDescent="0.35">
      <c r="C19" s="67" t="s">
        <v>12</v>
      </c>
      <c r="D19" s="32"/>
      <c r="E19" s="32"/>
      <c r="F19" s="32"/>
      <c r="G19" s="32"/>
      <c r="H19" s="32"/>
      <c r="I19" s="32"/>
      <c r="K19" s="67" t="s">
        <v>13</v>
      </c>
      <c r="L19" s="32"/>
      <c r="M19" s="32"/>
      <c r="N19" s="32"/>
      <c r="O19" s="32"/>
    </row>
    <row r="20" spans="3:27" ht="0" hidden="1" customHeight="1" x14ac:dyDescent="0.35"/>
    <row r="21" spans="3:27" ht="14.15" customHeight="1" x14ac:dyDescent="0.35">
      <c r="C21" s="67" t="s">
        <v>14</v>
      </c>
      <c r="D21" s="32"/>
      <c r="E21" s="32"/>
      <c r="F21" s="32"/>
      <c r="G21" s="32"/>
      <c r="H21" s="32"/>
      <c r="I21" s="32"/>
      <c r="K21" s="68">
        <v>44791</v>
      </c>
      <c r="L21" s="32"/>
      <c r="M21" s="32"/>
      <c r="N21" s="32"/>
      <c r="O21" s="32"/>
    </row>
    <row r="22" spans="3:27" ht="14.15" customHeight="1" x14ac:dyDescent="0.35">
      <c r="C22" s="67" t="s">
        <v>15</v>
      </c>
      <c r="D22" s="32"/>
      <c r="E22" s="32"/>
      <c r="F22" s="32"/>
      <c r="G22" s="32"/>
      <c r="K22" s="67"/>
      <c r="L22" s="32"/>
      <c r="M22" s="32"/>
      <c r="N22" s="32"/>
      <c r="O22" s="32"/>
    </row>
    <row r="23" spans="3:27" ht="0" hidden="1" customHeight="1" x14ac:dyDescent="0.35"/>
    <row r="24" spans="3:27" ht="14.15" customHeight="1" x14ac:dyDescent="0.35">
      <c r="C24" s="67" t="s">
        <v>16</v>
      </c>
      <c r="D24" s="32"/>
      <c r="E24" s="32"/>
      <c r="F24" s="32"/>
      <c r="G24" s="32"/>
      <c r="K24" s="67" t="s">
        <v>17</v>
      </c>
      <c r="L24" s="32"/>
      <c r="M24" s="32"/>
      <c r="N24" s="32"/>
      <c r="O24" s="32"/>
    </row>
    <row r="25" spans="3:27" x14ac:dyDescent="0.35">
      <c r="C25" s="67" t="s">
        <v>18</v>
      </c>
      <c r="D25" s="32"/>
      <c r="E25" s="32"/>
      <c r="F25" s="32"/>
      <c r="G25" s="32"/>
      <c r="I25" s="66" t="s">
        <v>19</v>
      </c>
      <c r="J25" s="32"/>
      <c r="K25" s="32"/>
      <c r="L25" s="32"/>
      <c r="M25" s="32"/>
      <c r="N25" s="32"/>
      <c r="O25" s="32"/>
      <c r="P25" s="32"/>
      <c r="Q25" s="32"/>
      <c r="R25" s="32"/>
      <c r="S25" s="32"/>
      <c r="T25" s="32"/>
      <c r="U25" s="32"/>
      <c r="V25" s="32"/>
      <c r="W25" s="32"/>
      <c r="X25" s="32"/>
      <c r="Y25" s="32"/>
    </row>
    <row r="26" spans="3:27" x14ac:dyDescent="0.35">
      <c r="I26" s="32"/>
      <c r="J26" s="32"/>
      <c r="K26" s="32"/>
      <c r="L26" s="32"/>
      <c r="M26" s="32"/>
      <c r="N26" s="32"/>
      <c r="O26" s="32"/>
      <c r="P26" s="32"/>
      <c r="Q26" s="32"/>
      <c r="R26" s="32"/>
      <c r="S26" s="32"/>
      <c r="T26" s="32"/>
      <c r="U26" s="32"/>
      <c r="V26" s="32"/>
      <c r="W26" s="32"/>
      <c r="X26" s="32"/>
      <c r="Y26" s="32"/>
    </row>
    <row r="27" spans="3:27" ht="7.15" customHeight="1" x14ac:dyDescent="0.35"/>
    <row r="28" spans="3:27" ht="7.15" customHeight="1" x14ac:dyDescent="0.35">
      <c r="C28" s="2"/>
      <c r="D28" s="2"/>
      <c r="E28" s="2"/>
      <c r="F28" s="2"/>
      <c r="G28" s="2"/>
      <c r="H28" s="2"/>
      <c r="I28" s="2"/>
      <c r="J28" s="2"/>
      <c r="K28" s="2"/>
      <c r="L28" s="2"/>
      <c r="M28" s="2"/>
      <c r="N28" s="2"/>
      <c r="O28" s="2"/>
      <c r="P28" s="2"/>
      <c r="Q28" s="2"/>
      <c r="R28" s="2"/>
      <c r="S28" s="2"/>
      <c r="T28" s="2"/>
      <c r="U28" s="2"/>
      <c r="V28" s="2"/>
      <c r="W28" s="2"/>
      <c r="X28" s="2"/>
    </row>
    <row r="29" spans="3:27" ht="14.15" customHeight="1" x14ac:dyDescent="0.35">
      <c r="C29" s="67" t="s">
        <v>1087</v>
      </c>
      <c r="D29" s="32"/>
    </row>
    <row r="30" spans="3:27" ht="0" hidden="1" customHeight="1" x14ac:dyDescent="0.35"/>
    <row r="31" spans="3:27" ht="31.5" x14ac:dyDescent="0.35">
      <c r="C31" s="56" t="s">
        <v>20</v>
      </c>
      <c r="D31" s="32"/>
      <c r="E31" s="32"/>
      <c r="F31" s="32"/>
      <c r="G31" s="32"/>
      <c r="H31" s="32"/>
      <c r="I31" s="32"/>
      <c r="J31" s="32"/>
      <c r="K31" s="32"/>
      <c r="L31" s="3" t="s">
        <v>21</v>
      </c>
      <c r="M31" s="3" t="s">
        <v>22</v>
      </c>
      <c r="N31" s="3" t="s">
        <v>23</v>
      </c>
      <c r="O31" s="56" t="s">
        <v>24</v>
      </c>
      <c r="P31" s="32"/>
      <c r="Q31" s="56" t="s">
        <v>25</v>
      </c>
      <c r="R31" s="32"/>
      <c r="S31" s="32"/>
      <c r="T31" s="32"/>
      <c r="U31" s="32"/>
      <c r="V31" s="32"/>
      <c r="W31" s="32"/>
      <c r="X31" s="58" t="s">
        <v>26</v>
      </c>
      <c r="Y31" s="32"/>
      <c r="Z31" s="32"/>
      <c r="AA31" s="4" t="s">
        <v>27</v>
      </c>
    </row>
    <row r="32" spans="3:27" ht="27" customHeight="1" x14ac:dyDescent="0.35">
      <c r="C32" s="50" t="s">
        <v>28</v>
      </c>
      <c r="D32" s="32"/>
      <c r="E32" s="32"/>
      <c r="F32" s="32"/>
      <c r="G32" s="32"/>
      <c r="H32" s="32"/>
      <c r="I32" s="32"/>
      <c r="J32" s="32"/>
      <c r="K32" s="32"/>
      <c r="L32" s="5" t="s">
        <v>29</v>
      </c>
      <c r="M32" s="5" t="s">
        <v>29</v>
      </c>
      <c r="N32" s="5" t="s">
        <v>29</v>
      </c>
      <c r="O32" s="50" t="s">
        <v>29</v>
      </c>
      <c r="P32" s="32"/>
      <c r="Q32" s="50" t="s">
        <v>29</v>
      </c>
      <c r="R32" s="32"/>
      <c r="S32" s="32"/>
      <c r="T32" s="32"/>
      <c r="U32" s="32"/>
      <c r="V32" s="32"/>
      <c r="W32" s="32"/>
      <c r="X32" s="52">
        <f>AA33+AA40+AA197+AA303+AA344</f>
        <v>1715470654</v>
      </c>
      <c r="Y32" s="36"/>
      <c r="Z32" s="36"/>
      <c r="AA32" s="13" t="s">
        <v>29</v>
      </c>
    </row>
    <row r="33" spans="3:27" x14ac:dyDescent="0.35">
      <c r="C33" s="47" t="s">
        <v>30</v>
      </c>
      <c r="D33" s="32"/>
      <c r="E33" s="32"/>
      <c r="F33" s="32"/>
      <c r="G33" s="32"/>
      <c r="H33" s="32"/>
      <c r="I33" s="32"/>
      <c r="J33" s="32"/>
      <c r="K33" s="32"/>
      <c r="L33" s="6" t="s">
        <v>29</v>
      </c>
      <c r="M33" s="6" t="s">
        <v>29</v>
      </c>
      <c r="N33" s="6" t="s">
        <v>29</v>
      </c>
      <c r="O33" s="47" t="s">
        <v>31</v>
      </c>
      <c r="P33" s="32"/>
      <c r="Q33" s="47" t="s">
        <v>29</v>
      </c>
      <c r="R33" s="32"/>
      <c r="S33" s="32"/>
      <c r="T33" s="32"/>
      <c r="U33" s="32"/>
      <c r="V33" s="32"/>
      <c r="W33" s="32"/>
      <c r="X33" s="49" t="s">
        <v>29</v>
      </c>
      <c r="Y33" s="36"/>
      <c r="Z33" s="36"/>
      <c r="AA33" s="14">
        <v>54565027</v>
      </c>
    </row>
    <row r="34" spans="3:27" x14ac:dyDescent="0.35">
      <c r="C34" s="41" t="s">
        <v>32</v>
      </c>
      <c r="D34" s="32"/>
      <c r="E34" s="32"/>
      <c r="F34" s="32"/>
      <c r="G34" s="32"/>
      <c r="H34" s="32"/>
      <c r="I34" s="32"/>
      <c r="J34" s="32"/>
      <c r="K34" s="32"/>
      <c r="L34" s="7">
        <v>1111</v>
      </c>
      <c r="M34" s="7">
        <v>1320</v>
      </c>
      <c r="N34" s="7"/>
      <c r="O34" s="41" t="s">
        <v>33</v>
      </c>
      <c r="P34" s="32"/>
      <c r="Q34" s="41" t="s">
        <v>29</v>
      </c>
      <c r="R34" s="32"/>
      <c r="S34" s="32"/>
      <c r="T34" s="32"/>
      <c r="U34" s="32"/>
      <c r="V34" s="32"/>
      <c r="W34" s="32"/>
      <c r="X34" s="43" t="s">
        <v>29</v>
      </c>
      <c r="Y34" s="36"/>
      <c r="Z34" s="36"/>
      <c r="AA34" s="15">
        <v>14565027</v>
      </c>
    </row>
    <row r="35" spans="3:27" x14ac:dyDescent="0.35">
      <c r="C35" s="44" t="s">
        <v>34</v>
      </c>
      <c r="D35" s="32"/>
      <c r="E35" s="32"/>
      <c r="F35" s="32"/>
      <c r="G35" s="32"/>
      <c r="H35" s="32"/>
      <c r="I35" s="32"/>
      <c r="J35" s="32"/>
      <c r="K35" s="32"/>
      <c r="L35" s="8" t="s">
        <v>29</v>
      </c>
      <c r="M35" s="8" t="s">
        <v>29</v>
      </c>
      <c r="N35" s="8" t="s">
        <v>29</v>
      </c>
      <c r="O35" s="44" t="s">
        <v>29</v>
      </c>
      <c r="P35" s="32"/>
      <c r="Q35" s="44" t="s">
        <v>29</v>
      </c>
      <c r="R35" s="32"/>
      <c r="S35" s="32"/>
      <c r="T35" s="32"/>
      <c r="U35" s="32"/>
      <c r="V35" s="32"/>
      <c r="W35" s="32"/>
      <c r="X35" s="46" t="s">
        <v>29</v>
      </c>
      <c r="Y35" s="36"/>
      <c r="Z35" s="36"/>
      <c r="AA35" s="16" t="s">
        <v>29</v>
      </c>
    </row>
    <row r="36" spans="3:27" ht="31.5" customHeight="1" x14ac:dyDescent="0.35">
      <c r="C36" s="31" t="s">
        <v>31</v>
      </c>
      <c r="D36" s="32"/>
      <c r="E36" s="32"/>
      <c r="F36" s="32"/>
      <c r="G36" s="32"/>
      <c r="H36" s="32"/>
      <c r="I36" s="32"/>
      <c r="J36" s="32"/>
      <c r="K36" s="32"/>
      <c r="L36" s="9" t="s">
        <v>29</v>
      </c>
      <c r="M36" s="9" t="s">
        <v>29</v>
      </c>
      <c r="N36" s="9" t="s">
        <v>29</v>
      </c>
      <c r="O36" s="31" t="s">
        <v>29</v>
      </c>
      <c r="P36" s="32"/>
      <c r="Q36" s="33" t="s">
        <v>35</v>
      </c>
      <c r="R36" s="34"/>
      <c r="S36" s="34"/>
      <c r="T36" s="34"/>
      <c r="U36" s="34"/>
      <c r="V36" s="34"/>
      <c r="W36" s="34"/>
      <c r="X36" s="35" t="s">
        <v>29</v>
      </c>
      <c r="Y36" s="36"/>
      <c r="Z36" s="36"/>
      <c r="AA36" s="17">
        <v>14565027</v>
      </c>
    </row>
    <row r="37" spans="3:27" x14ac:dyDescent="0.35">
      <c r="C37" s="41" t="s">
        <v>36</v>
      </c>
      <c r="D37" s="32"/>
      <c r="E37" s="32"/>
      <c r="F37" s="32"/>
      <c r="G37" s="32"/>
      <c r="H37" s="32"/>
      <c r="I37" s="32"/>
      <c r="J37" s="32"/>
      <c r="K37" s="32"/>
      <c r="L37" s="7">
        <v>1111</v>
      </c>
      <c r="M37" s="7">
        <v>1320</v>
      </c>
      <c r="N37" s="7"/>
      <c r="O37" s="41" t="s">
        <v>37</v>
      </c>
      <c r="P37" s="32"/>
      <c r="Q37" s="42" t="s">
        <v>29</v>
      </c>
      <c r="R37" s="34"/>
      <c r="S37" s="34"/>
      <c r="T37" s="34"/>
      <c r="U37" s="34"/>
      <c r="V37" s="34"/>
      <c r="W37" s="34"/>
      <c r="X37" s="43" t="s">
        <v>29</v>
      </c>
      <c r="Y37" s="36"/>
      <c r="Z37" s="36"/>
      <c r="AA37" s="15">
        <v>40000000</v>
      </c>
    </row>
    <row r="38" spans="3:27" x14ac:dyDescent="0.35">
      <c r="C38" s="44" t="s">
        <v>34</v>
      </c>
      <c r="D38" s="32"/>
      <c r="E38" s="32"/>
      <c r="F38" s="32"/>
      <c r="G38" s="32"/>
      <c r="H38" s="32"/>
      <c r="I38" s="32"/>
      <c r="J38" s="32"/>
      <c r="K38" s="32"/>
      <c r="L38" s="8" t="s">
        <v>29</v>
      </c>
      <c r="M38" s="8" t="s">
        <v>29</v>
      </c>
      <c r="N38" s="8" t="s">
        <v>29</v>
      </c>
      <c r="O38" s="44" t="s">
        <v>29</v>
      </c>
      <c r="P38" s="32"/>
      <c r="Q38" s="45" t="s">
        <v>29</v>
      </c>
      <c r="R38" s="34"/>
      <c r="S38" s="34"/>
      <c r="T38" s="34"/>
      <c r="U38" s="34"/>
      <c r="V38" s="34"/>
      <c r="W38" s="34"/>
      <c r="X38" s="46" t="s">
        <v>29</v>
      </c>
      <c r="Y38" s="36"/>
      <c r="Z38" s="36"/>
      <c r="AA38" s="16" t="s">
        <v>29</v>
      </c>
    </row>
    <row r="39" spans="3:27" ht="26.25" customHeight="1" x14ac:dyDescent="0.35">
      <c r="C39" s="31" t="s">
        <v>31</v>
      </c>
      <c r="D39" s="32"/>
      <c r="E39" s="32"/>
      <c r="F39" s="32"/>
      <c r="G39" s="32"/>
      <c r="H39" s="32"/>
      <c r="I39" s="32"/>
      <c r="J39" s="32"/>
      <c r="K39" s="32"/>
      <c r="L39" s="9" t="s">
        <v>29</v>
      </c>
      <c r="M39" s="9" t="s">
        <v>29</v>
      </c>
      <c r="N39" s="9" t="s">
        <v>29</v>
      </c>
      <c r="O39" s="31" t="s">
        <v>29</v>
      </c>
      <c r="P39" s="32"/>
      <c r="Q39" s="33" t="s">
        <v>38</v>
      </c>
      <c r="R39" s="34"/>
      <c r="S39" s="34"/>
      <c r="T39" s="34"/>
      <c r="U39" s="34"/>
      <c r="V39" s="34"/>
      <c r="W39" s="34"/>
      <c r="X39" s="35" t="s">
        <v>29</v>
      </c>
      <c r="Y39" s="36"/>
      <c r="Z39" s="36"/>
      <c r="AA39" s="17">
        <v>40000000</v>
      </c>
    </row>
    <row r="40" spans="3:27" x14ac:dyDescent="0.35">
      <c r="C40" s="47" t="s">
        <v>39</v>
      </c>
      <c r="D40" s="32"/>
      <c r="E40" s="32"/>
      <c r="F40" s="32"/>
      <c r="G40" s="32"/>
      <c r="H40" s="32"/>
      <c r="I40" s="32"/>
      <c r="J40" s="32"/>
      <c r="K40" s="32"/>
      <c r="L40" s="6" t="s">
        <v>29</v>
      </c>
      <c r="M40" s="6" t="s">
        <v>29</v>
      </c>
      <c r="N40" s="6" t="s">
        <v>29</v>
      </c>
      <c r="O40" s="47" t="s">
        <v>40</v>
      </c>
      <c r="P40" s="32"/>
      <c r="Q40" s="48" t="s">
        <v>29</v>
      </c>
      <c r="R40" s="34"/>
      <c r="S40" s="34"/>
      <c r="T40" s="34"/>
      <c r="U40" s="34"/>
      <c r="V40" s="34"/>
      <c r="W40" s="34"/>
      <c r="X40" s="49" t="s">
        <v>29</v>
      </c>
      <c r="Y40" s="36"/>
      <c r="Z40" s="36"/>
      <c r="AA40" s="14">
        <v>416224452</v>
      </c>
    </row>
    <row r="41" spans="3:27" x14ac:dyDescent="0.35">
      <c r="C41" s="41" t="s">
        <v>41</v>
      </c>
      <c r="D41" s="32"/>
      <c r="E41" s="32"/>
      <c r="F41" s="32"/>
      <c r="G41" s="32"/>
      <c r="H41" s="32"/>
      <c r="I41" s="32"/>
      <c r="J41" s="32"/>
      <c r="K41" s="32"/>
      <c r="L41" s="7">
        <v>1120</v>
      </c>
      <c r="M41" s="7">
        <v>1320</v>
      </c>
      <c r="N41" s="7"/>
      <c r="O41" s="41" t="s">
        <v>42</v>
      </c>
      <c r="P41" s="32"/>
      <c r="Q41" s="42" t="s">
        <v>29</v>
      </c>
      <c r="R41" s="34"/>
      <c r="S41" s="34"/>
      <c r="T41" s="34"/>
      <c r="U41" s="34"/>
      <c r="V41" s="34"/>
      <c r="W41" s="34"/>
      <c r="X41" s="43" t="s">
        <v>29</v>
      </c>
      <c r="Y41" s="36"/>
      <c r="Z41" s="36"/>
      <c r="AA41" s="15">
        <v>35014489</v>
      </c>
    </row>
    <row r="42" spans="3:27" x14ac:dyDescent="0.35">
      <c r="C42" s="44" t="s">
        <v>34</v>
      </c>
      <c r="D42" s="32"/>
      <c r="E42" s="32"/>
      <c r="F42" s="32"/>
      <c r="G42" s="32"/>
      <c r="H42" s="32"/>
      <c r="I42" s="32"/>
      <c r="J42" s="32"/>
      <c r="K42" s="32"/>
      <c r="L42" s="8" t="s">
        <v>29</v>
      </c>
      <c r="M42" s="8" t="s">
        <v>29</v>
      </c>
      <c r="N42" s="8" t="s">
        <v>29</v>
      </c>
      <c r="O42" s="44" t="s">
        <v>29</v>
      </c>
      <c r="P42" s="32"/>
      <c r="Q42" s="45" t="s">
        <v>29</v>
      </c>
      <c r="R42" s="34"/>
      <c r="S42" s="34"/>
      <c r="T42" s="34"/>
      <c r="U42" s="34"/>
      <c r="V42" s="34"/>
      <c r="W42" s="34"/>
      <c r="X42" s="46" t="s">
        <v>29</v>
      </c>
      <c r="Y42" s="36"/>
      <c r="Z42" s="36"/>
      <c r="AA42" s="16" t="s">
        <v>29</v>
      </c>
    </row>
    <row r="43" spans="3:27" ht="84.75" customHeight="1" x14ac:dyDescent="0.35">
      <c r="C43" s="31" t="s">
        <v>43</v>
      </c>
      <c r="D43" s="32"/>
      <c r="E43" s="32"/>
      <c r="F43" s="32"/>
      <c r="G43" s="32"/>
      <c r="H43" s="32"/>
      <c r="I43" s="32"/>
      <c r="J43" s="32"/>
      <c r="K43" s="32"/>
      <c r="L43" s="9" t="s">
        <v>29</v>
      </c>
      <c r="M43" s="9" t="s">
        <v>29</v>
      </c>
      <c r="N43" s="9" t="s">
        <v>29</v>
      </c>
      <c r="O43" s="31" t="s">
        <v>44</v>
      </c>
      <c r="P43" s="32"/>
      <c r="Q43" s="33" t="s">
        <v>982</v>
      </c>
      <c r="R43" s="34"/>
      <c r="S43" s="34"/>
      <c r="T43" s="34"/>
      <c r="U43" s="34"/>
      <c r="V43" s="34"/>
      <c r="W43" s="34"/>
      <c r="X43" s="35" t="s">
        <v>29</v>
      </c>
      <c r="Y43" s="36"/>
      <c r="Z43" s="36"/>
      <c r="AA43" s="17">
        <v>14489</v>
      </c>
    </row>
    <row r="44" spans="3:27" ht="76.5" customHeight="1" x14ac:dyDescent="0.35">
      <c r="C44" s="31" t="s">
        <v>45</v>
      </c>
      <c r="D44" s="32"/>
      <c r="E44" s="32"/>
      <c r="F44" s="32"/>
      <c r="G44" s="32"/>
      <c r="H44" s="32"/>
      <c r="I44" s="32"/>
      <c r="J44" s="32"/>
      <c r="K44" s="32"/>
      <c r="L44" s="9" t="s">
        <v>29</v>
      </c>
      <c r="M44" s="9" t="s">
        <v>29</v>
      </c>
      <c r="N44" s="9" t="s">
        <v>29</v>
      </c>
      <c r="O44" s="31" t="s">
        <v>46</v>
      </c>
      <c r="P44" s="32"/>
      <c r="Q44" s="33" t="s">
        <v>47</v>
      </c>
      <c r="R44" s="34"/>
      <c r="S44" s="34"/>
      <c r="T44" s="34"/>
      <c r="U44" s="34"/>
      <c r="V44" s="34"/>
      <c r="W44" s="34"/>
      <c r="X44" s="35" t="s">
        <v>29</v>
      </c>
      <c r="Y44" s="36"/>
      <c r="Z44" s="36"/>
      <c r="AA44" s="17">
        <v>35000000</v>
      </c>
    </row>
    <row r="45" spans="3:27" ht="25.5" customHeight="1" x14ac:dyDescent="0.35">
      <c r="C45" s="41" t="s">
        <v>48</v>
      </c>
      <c r="D45" s="32"/>
      <c r="E45" s="32"/>
      <c r="F45" s="32"/>
      <c r="G45" s="32"/>
      <c r="H45" s="32"/>
      <c r="I45" s="32"/>
      <c r="J45" s="32"/>
      <c r="K45" s="32"/>
      <c r="L45" s="7">
        <v>1120</v>
      </c>
      <c r="M45" s="7">
        <v>1320</v>
      </c>
      <c r="N45" s="7"/>
      <c r="O45" s="41" t="s">
        <v>49</v>
      </c>
      <c r="P45" s="32"/>
      <c r="Q45" s="42" t="s">
        <v>29</v>
      </c>
      <c r="R45" s="34"/>
      <c r="S45" s="34"/>
      <c r="T45" s="34"/>
      <c r="U45" s="34"/>
      <c r="V45" s="34"/>
      <c r="W45" s="34"/>
      <c r="X45" s="43" t="s">
        <v>29</v>
      </c>
      <c r="Y45" s="36"/>
      <c r="Z45" s="36"/>
      <c r="AA45" s="15">
        <v>154500</v>
      </c>
    </row>
    <row r="46" spans="3:27" x14ac:dyDescent="0.35">
      <c r="C46" s="44" t="s">
        <v>34</v>
      </c>
      <c r="D46" s="32"/>
      <c r="E46" s="32"/>
      <c r="F46" s="32"/>
      <c r="G46" s="32"/>
      <c r="H46" s="32"/>
      <c r="I46" s="32"/>
      <c r="J46" s="32"/>
      <c r="K46" s="32"/>
      <c r="L46" s="8" t="s">
        <v>29</v>
      </c>
      <c r="M46" s="8" t="s">
        <v>29</v>
      </c>
      <c r="N46" s="8" t="s">
        <v>29</v>
      </c>
      <c r="O46" s="44" t="s">
        <v>29</v>
      </c>
      <c r="P46" s="32"/>
      <c r="Q46" s="45" t="s">
        <v>29</v>
      </c>
      <c r="R46" s="34"/>
      <c r="S46" s="34"/>
      <c r="T46" s="34"/>
      <c r="U46" s="34"/>
      <c r="V46" s="34"/>
      <c r="W46" s="34"/>
      <c r="X46" s="46" t="s">
        <v>29</v>
      </c>
      <c r="Y46" s="36"/>
      <c r="Z46" s="36"/>
      <c r="AA46" s="16" t="s">
        <v>29</v>
      </c>
    </row>
    <row r="47" spans="3:27" ht="84" customHeight="1" x14ac:dyDescent="0.35">
      <c r="C47" s="31" t="s">
        <v>50</v>
      </c>
      <c r="D47" s="32"/>
      <c r="E47" s="32"/>
      <c r="F47" s="32"/>
      <c r="G47" s="32"/>
      <c r="H47" s="32"/>
      <c r="I47" s="32"/>
      <c r="J47" s="32"/>
      <c r="K47" s="32"/>
      <c r="L47" s="9" t="s">
        <v>29</v>
      </c>
      <c r="M47" s="9" t="s">
        <v>29</v>
      </c>
      <c r="N47" s="9" t="s">
        <v>29</v>
      </c>
      <c r="O47" s="31" t="s">
        <v>51</v>
      </c>
      <c r="P47" s="32"/>
      <c r="Q47" s="33" t="s">
        <v>52</v>
      </c>
      <c r="R47" s="34"/>
      <c r="S47" s="34"/>
      <c r="T47" s="34"/>
      <c r="U47" s="34"/>
      <c r="V47" s="34"/>
      <c r="W47" s="34"/>
      <c r="X47" s="35" t="s">
        <v>29</v>
      </c>
      <c r="Y47" s="36"/>
      <c r="Z47" s="36"/>
      <c r="AA47" s="17">
        <v>154500</v>
      </c>
    </row>
    <row r="48" spans="3:27" ht="22.5" customHeight="1" x14ac:dyDescent="0.35">
      <c r="C48" s="41" t="s">
        <v>53</v>
      </c>
      <c r="D48" s="32"/>
      <c r="E48" s="32"/>
      <c r="F48" s="32"/>
      <c r="G48" s="32"/>
      <c r="H48" s="32"/>
      <c r="I48" s="32"/>
      <c r="J48" s="32"/>
      <c r="K48" s="32"/>
      <c r="L48" s="7">
        <v>1120</v>
      </c>
      <c r="M48" s="7">
        <v>1320</v>
      </c>
      <c r="N48" s="7" t="s">
        <v>54</v>
      </c>
      <c r="O48" s="41" t="s">
        <v>55</v>
      </c>
      <c r="P48" s="32"/>
      <c r="Q48" s="42" t="s">
        <v>29</v>
      </c>
      <c r="R48" s="34"/>
      <c r="S48" s="34"/>
      <c r="T48" s="34"/>
      <c r="U48" s="34"/>
      <c r="V48" s="34"/>
      <c r="W48" s="34"/>
      <c r="X48" s="43" t="s">
        <v>29</v>
      </c>
      <c r="Y48" s="36"/>
      <c r="Z48" s="36"/>
      <c r="AA48" s="15">
        <v>8640000</v>
      </c>
    </row>
    <row r="49" spans="3:27" x14ac:dyDescent="0.35">
      <c r="C49" s="44" t="s">
        <v>34</v>
      </c>
      <c r="D49" s="32"/>
      <c r="E49" s="32"/>
      <c r="F49" s="32"/>
      <c r="G49" s="32"/>
      <c r="H49" s="32"/>
      <c r="I49" s="32"/>
      <c r="J49" s="32"/>
      <c r="K49" s="32"/>
      <c r="L49" s="8" t="s">
        <v>29</v>
      </c>
      <c r="M49" s="8" t="s">
        <v>29</v>
      </c>
      <c r="N49" s="8" t="s">
        <v>29</v>
      </c>
      <c r="O49" s="44" t="s">
        <v>29</v>
      </c>
      <c r="P49" s="32"/>
      <c r="Q49" s="45" t="s">
        <v>29</v>
      </c>
      <c r="R49" s="34"/>
      <c r="S49" s="34"/>
      <c r="T49" s="34"/>
      <c r="U49" s="34"/>
      <c r="V49" s="34"/>
      <c r="W49" s="34"/>
      <c r="X49" s="46" t="s">
        <v>29</v>
      </c>
      <c r="Y49" s="36"/>
      <c r="Z49" s="36"/>
      <c r="AA49" s="16" t="s">
        <v>29</v>
      </c>
    </row>
    <row r="50" spans="3:27" ht="99.75" customHeight="1" x14ac:dyDescent="0.35">
      <c r="C50" s="31" t="s">
        <v>56</v>
      </c>
      <c r="D50" s="32"/>
      <c r="E50" s="32"/>
      <c r="F50" s="32"/>
      <c r="G50" s="32"/>
      <c r="H50" s="32"/>
      <c r="I50" s="32"/>
      <c r="J50" s="32"/>
      <c r="K50" s="32"/>
      <c r="L50" s="9" t="s">
        <v>29</v>
      </c>
      <c r="M50" s="9" t="s">
        <v>29</v>
      </c>
      <c r="N50" s="9" t="s">
        <v>29</v>
      </c>
      <c r="O50" s="31" t="s">
        <v>57</v>
      </c>
      <c r="P50" s="32"/>
      <c r="Q50" s="33" t="s">
        <v>58</v>
      </c>
      <c r="R50" s="34"/>
      <c r="S50" s="34"/>
      <c r="T50" s="34"/>
      <c r="U50" s="34"/>
      <c r="V50" s="34"/>
      <c r="W50" s="34"/>
      <c r="X50" s="35" t="s">
        <v>29</v>
      </c>
      <c r="Y50" s="36"/>
      <c r="Z50" s="36"/>
      <c r="AA50" s="17">
        <v>8640000</v>
      </c>
    </row>
    <row r="51" spans="3:27" x14ac:dyDescent="0.35">
      <c r="C51" s="41" t="s">
        <v>59</v>
      </c>
      <c r="D51" s="32"/>
      <c r="E51" s="32"/>
      <c r="F51" s="32"/>
      <c r="G51" s="32"/>
      <c r="H51" s="32"/>
      <c r="I51" s="32"/>
      <c r="J51" s="32"/>
      <c r="K51" s="32"/>
      <c r="L51" s="7">
        <v>1120</v>
      </c>
      <c r="M51" s="7">
        <v>1320</v>
      </c>
      <c r="N51" s="7"/>
      <c r="O51" s="41" t="s">
        <v>60</v>
      </c>
      <c r="P51" s="32"/>
      <c r="Q51" s="42" t="s">
        <v>29</v>
      </c>
      <c r="R51" s="34"/>
      <c r="S51" s="34"/>
      <c r="T51" s="34"/>
      <c r="U51" s="34"/>
      <c r="V51" s="34"/>
      <c r="W51" s="34"/>
      <c r="X51" s="43" t="s">
        <v>29</v>
      </c>
      <c r="Y51" s="36"/>
      <c r="Z51" s="36"/>
      <c r="AA51" s="15">
        <v>27950000</v>
      </c>
    </row>
    <row r="52" spans="3:27" x14ac:dyDescent="0.35">
      <c r="C52" s="44" t="s">
        <v>34</v>
      </c>
      <c r="D52" s="32"/>
      <c r="E52" s="32"/>
      <c r="F52" s="32"/>
      <c r="G52" s="32"/>
      <c r="H52" s="32"/>
      <c r="I52" s="32"/>
      <c r="J52" s="32"/>
      <c r="K52" s="32"/>
      <c r="L52" s="8" t="s">
        <v>29</v>
      </c>
      <c r="M52" s="8" t="s">
        <v>29</v>
      </c>
      <c r="N52" s="8" t="s">
        <v>29</v>
      </c>
      <c r="O52" s="44" t="s">
        <v>29</v>
      </c>
      <c r="P52" s="32"/>
      <c r="Q52" s="45" t="s">
        <v>29</v>
      </c>
      <c r="R52" s="34"/>
      <c r="S52" s="34"/>
      <c r="T52" s="34"/>
      <c r="U52" s="34"/>
      <c r="V52" s="34"/>
      <c r="W52" s="34"/>
      <c r="X52" s="46" t="s">
        <v>29</v>
      </c>
      <c r="Y52" s="36"/>
      <c r="Z52" s="36"/>
      <c r="AA52" s="16" t="s">
        <v>29</v>
      </c>
    </row>
    <row r="53" spans="3:27" ht="103.5" customHeight="1" x14ac:dyDescent="0.35">
      <c r="C53" s="31" t="s">
        <v>61</v>
      </c>
      <c r="D53" s="32"/>
      <c r="E53" s="32"/>
      <c r="F53" s="32"/>
      <c r="G53" s="32"/>
      <c r="H53" s="32"/>
      <c r="I53" s="32"/>
      <c r="J53" s="32"/>
      <c r="K53" s="32"/>
      <c r="L53" s="9" t="s">
        <v>29</v>
      </c>
      <c r="M53" s="9" t="s">
        <v>29</v>
      </c>
      <c r="N53" s="9" t="s">
        <v>29</v>
      </c>
      <c r="O53" s="31" t="s">
        <v>954</v>
      </c>
      <c r="P53" s="32"/>
      <c r="Q53" s="33" t="s">
        <v>743</v>
      </c>
      <c r="R53" s="34"/>
      <c r="S53" s="34"/>
      <c r="T53" s="34"/>
      <c r="U53" s="34"/>
      <c r="V53" s="34"/>
      <c r="W53" s="34"/>
      <c r="X53" s="35" t="s">
        <v>29</v>
      </c>
      <c r="Y53" s="36"/>
      <c r="Z53" s="36"/>
      <c r="AA53" s="17">
        <v>27950000</v>
      </c>
    </row>
    <row r="54" spans="3:27" x14ac:dyDescent="0.35">
      <c r="C54" s="41" t="s">
        <v>62</v>
      </c>
      <c r="D54" s="32"/>
      <c r="E54" s="32"/>
      <c r="F54" s="32"/>
      <c r="G54" s="32"/>
      <c r="H54" s="32"/>
      <c r="I54" s="32"/>
      <c r="J54" s="32"/>
      <c r="K54" s="32"/>
      <c r="L54" s="7">
        <v>1120</v>
      </c>
      <c r="M54" s="7">
        <v>1320</v>
      </c>
      <c r="N54" s="7"/>
      <c r="O54" s="41" t="s">
        <v>63</v>
      </c>
      <c r="P54" s="32"/>
      <c r="Q54" s="42" t="s">
        <v>29</v>
      </c>
      <c r="R54" s="34"/>
      <c r="S54" s="34"/>
      <c r="T54" s="34"/>
      <c r="U54" s="34"/>
      <c r="V54" s="34"/>
      <c r="W54" s="34"/>
      <c r="X54" s="43" t="s">
        <v>29</v>
      </c>
      <c r="Y54" s="36"/>
      <c r="Z54" s="36"/>
      <c r="AA54" s="15">
        <v>4373338</v>
      </c>
    </row>
    <row r="55" spans="3:27" x14ac:dyDescent="0.35">
      <c r="C55" s="44" t="s">
        <v>34</v>
      </c>
      <c r="D55" s="32"/>
      <c r="E55" s="32"/>
      <c r="F55" s="32"/>
      <c r="G55" s="32"/>
      <c r="H55" s="32"/>
      <c r="I55" s="32"/>
      <c r="J55" s="32"/>
      <c r="K55" s="32"/>
      <c r="L55" s="8" t="s">
        <v>29</v>
      </c>
      <c r="M55" s="8" t="s">
        <v>29</v>
      </c>
      <c r="N55" s="8" t="s">
        <v>29</v>
      </c>
      <c r="O55" s="44" t="s">
        <v>29</v>
      </c>
      <c r="P55" s="32"/>
      <c r="Q55" s="45" t="s">
        <v>29</v>
      </c>
      <c r="R55" s="34"/>
      <c r="S55" s="34"/>
      <c r="T55" s="34"/>
      <c r="U55" s="34"/>
      <c r="V55" s="34"/>
      <c r="W55" s="34"/>
      <c r="X55" s="46" t="s">
        <v>29</v>
      </c>
      <c r="Y55" s="36"/>
      <c r="Z55" s="36"/>
      <c r="AA55" s="16" t="s">
        <v>29</v>
      </c>
    </row>
    <row r="56" spans="3:27" ht="41.25" customHeight="1" x14ac:dyDescent="0.35">
      <c r="C56" s="31" t="s">
        <v>64</v>
      </c>
      <c r="D56" s="32"/>
      <c r="E56" s="32"/>
      <c r="F56" s="32"/>
      <c r="G56" s="32"/>
      <c r="H56" s="32"/>
      <c r="I56" s="32"/>
      <c r="J56" s="32"/>
      <c r="K56" s="32"/>
      <c r="L56" s="9" t="s">
        <v>29</v>
      </c>
      <c r="M56" s="9" t="s">
        <v>29</v>
      </c>
      <c r="N56" s="9" t="s">
        <v>29</v>
      </c>
      <c r="O56" s="31" t="s">
        <v>65</v>
      </c>
      <c r="P56" s="32"/>
      <c r="Q56" s="33" t="s">
        <v>66</v>
      </c>
      <c r="R56" s="34"/>
      <c r="S56" s="34"/>
      <c r="T56" s="34"/>
      <c r="U56" s="34"/>
      <c r="V56" s="34"/>
      <c r="W56" s="34"/>
      <c r="X56" s="35" t="s">
        <v>29</v>
      </c>
      <c r="Y56" s="36"/>
      <c r="Z56" s="36"/>
      <c r="AA56" s="17">
        <v>1000000</v>
      </c>
    </row>
    <row r="57" spans="3:27" ht="76.5" customHeight="1" x14ac:dyDescent="0.35">
      <c r="C57" s="31" t="s">
        <v>50</v>
      </c>
      <c r="D57" s="32"/>
      <c r="E57" s="32"/>
      <c r="F57" s="32"/>
      <c r="G57" s="32"/>
      <c r="H57" s="32"/>
      <c r="I57" s="32"/>
      <c r="J57" s="32"/>
      <c r="K57" s="32"/>
      <c r="L57" s="9" t="s">
        <v>29</v>
      </c>
      <c r="M57" s="9" t="s">
        <v>29</v>
      </c>
      <c r="N57" s="9" t="s">
        <v>29</v>
      </c>
      <c r="O57" s="31" t="s">
        <v>51</v>
      </c>
      <c r="P57" s="32"/>
      <c r="Q57" s="33" t="s">
        <v>67</v>
      </c>
      <c r="R57" s="34"/>
      <c r="S57" s="34"/>
      <c r="T57" s="34"/>
      <c r="U57" s="34"/>
      <c r="V57" s="34"/>
      <c r="W57" s="34"/>
      <c r="X57" s="35" t="s">
        <v>29</v>
      </c>
      <c r="Y57" s="36"/>
      <c r="Z57" s="36"/>
      <c r="AA57" s="17">
        <v>3000000</v>
      </c>
    </row>
    <row r="58" spans="3:27" ht="96" customHeight="1" x14ac:dyDescent="0.35">
      <c r="C58" s="31" t="s">
        <v>68</v>
      </c>
      <c r="D58" s="32"/>
      <c r="E58" s="32"/>
      <c r="F58" s="32"/>
      <c r="G58" s="32"/>
      <c r="H58" s="32"/>
      <c r="I58" s="32"/>
      <c r="J58" s="32"/>
      <c r="K58" s="32"/>
      <c r="L58" s="9" t="s">
        <v>29</v>
      </c>
      <c r="M58" s="9" t="s">
        <v>29</v>
      </c>
      <c r="N58" s="9" t="s">
        <v>29</v>
      </c>
      <c r="O58" s="31" t="s">
        <v>69</v>
      </c>
      <c r="P58" s="32"/>
      <c r="Q58" s="33" t="s">
        <v>70</v>
      </c>
      <c r="R58" s="34"/>
      <c r="S58" s="34"/>
      <c r="T58" s="34"/>
      <c r="U58" s="34"/>
      <c r="V58" s="34"/>
      <c r="W58" s="34"/>
      <c r="X58" s="35" t="s">
        <v>29</v>
      </c>
      <c r="Y58" s="36"/>
      <c r="Z58" s="36"/>
      <c r="AA58" s="17">
        <v>135450</v>
      </c>
    </row>
    <row r="59" spans="3:27" ht="88.5" customHeight="1" x14ac:dyDescent="0.35">
      <c r="C59" s="31" t="s">
        <v>71</v>
      </c>
      <c r="D59" s="32"/>
      <c r="E59" s="32"/>
      <c r="F59" s="32"/>
      <c r="G59" s="32"/>
      <c r="H59" s="32"/>
      <c r="I59" s="32"/>
      <c r="J59" s="32"/>
      <c r="K59" s="32"/>
      <c r="L59" s="9" t="s">
        <v>29</v>
      </c>
      <c r="M59" s="9" t="s">
        <v>29</v>
      </c>
      <c r="N59" s="9" t="s">
        <v>29</v>
      </c>
      <c r="O59" s="31" t="s">
        <v>72</v>
      </c>
      <c r="P59" s="32"/>
      <c r="Q59" s="55" t="s">
        <v>1093</v>
      </c>
      <c r="R59" s="34"/>
      <c r="S59" s="34"/>
      <c r="T59" s="34"/>
      <c r="U59" s="34"/>
      <c r="V59" s="34"/>
      <c r="W59" s="34"/>
      <c r="X59" s="35" t="s">
        <v>29</v>
      </c>
      <c r="Y59" s="36"/>
      <c r="Z59" s="36"/>
      <c r="AA59" s="17">
        <v>237888</v>
      </c>
    </row>
    <row r="60" spans="3:27" x14ac:dyDescent="0.35">
      <c r="C60" s="41" t="s">
        <v>73</v>
      </c>
      <c r="D60" s="32"/>
      <c r="E60" s="32"/>
      <c r="F60" s="32"/>
      <c r="G60" s="32"/>
      <c r="H60" s="32"/>
      <c r="I60" s="32"/>
      <c r="J60" s="32"/>
      <c r="K60" s="32"/>
      <c r="L60" s="7">
        <v>1120</v>
      </c>
      <c r="M60" s="7">
        <v>1320</v>
      </c>
      <c r="N60" s="7"/>
      <c r="O60" s="41" t="s">
        <v>74</v>
      </c>
      <c r="P60" s="32"/>
      <c r="Q60" s="42" t="s">
        <v>29</v>
      </c>
      <c r="R60" s="34"/>
      <c r="S60" s="34"/>
      <c r="T60" s="34"/>
      <c r="U60" s="34"/>
      <c r="V60" s="34"/>
      <c r="W60" s="34"/>
      <c r="X60" s="43" t="s">
        <v>29</v>
      </c>
      <c r="Y60" s="36"/>
      <c r="Z60" s="36"/>
      <c r="AA60" s="15">
        <v>200000</v>
      </c>
    </row>
    <row r="61" spans="3:27" x14ac:dyDescent="0.35">
      <c r="C61" s="44" t="s">
        <v>34</v>
      </c>
      <c r="D61" s="32"/>
      <c r="E61" s="32"/>
      <c r="F61" s="32"/>
      <c r="G61" s="32"/>
      <c r="H61" s="32"/>
      <c r="I61" s="32"/>
      <c r="J61" s="32"/>
      <c r="K61" s="32"/>
      <c r="L61" s="8" t="s">
        <v>29</v>
      </c>
      <c r="M61" s="8" t="s">
        <v>29</v>
      </c>
      <c r="N61" s="8" t="s">
        <v>29</v>
      </c>
      <c r="O61" s="44" t="s">
        <v>29</v>
      </c>
      <c r="P61" s="32"/>
      <c r="Q61" s="45" t="s">
        <v>29</v>
      </c>
      <c r="R61" s="34"/>
      <c r="S61" s="34"/>
      <c r="T61" s="34"/>
      <c r="U61" s="34"/>
      <c r="V61" s="34"/>
      <c r="W61" s="34"/>
      <c r="X61" s="46" t="s">
        <v>29</v>
      </c>
      <c r="Y61" s="36"/>
      <c r="Z61" s="36"/>
      <c r="AA61" s="16" t="s">
        <v>29</v>
      </c>
    </row>
    <row r="62" spans="3:27" ht="48.75" customHeight="1" x14ac:dyDescent="0.35">
      <c r="C62" s="31" t="s">
        <v>75</v>
      </c>
      <c r="D62" s="32"/>
      <c r="E62" s="32"/>
      <c r="F62" s="32"/>
      <c r="G62" s="32"/>
      <c r="H62" s="32"/>
      <c r="I62" s="32"/>
      <c r="J62" s="32"/>
      <c r="K62" s="32"/>
      <c r="L62" s="9" t="s">
        <v>29</v>
      </c>
      <c r="M62" s="9" t="s">
        <v>29</v>
      </c>
      <c r="N62" s="9" t="s">
        <v>29</v>
      </c>
      <c r="O62" s="31" t="s">
        <v>76</v>
      </c>
      <c r="P62" s="32"/>
      <c r="Q62" s="33" t="s">
        <v>77</v>
      </c>
      <c r="R62" s="34"/>
      <c r="S62" s="34"/>
      <c r="T62" s="34"/>
      <c r="U62" s="34"/>
      <c r="V62" s="34"/>
      <c r="W62" s="34"/>
      <c r="X62" s="35" t="s">
        <v>29</v>
      </c>
      <c r="Y62" s="36"/>
      <c r="Z62" s="36"/>
      <c r="AA62" s="17">
        <v>200000</v>
      </c>
    </row>
    <row r="63" spans="3:27" x14ac:dyDescent="0.35">
      <c r="C63" s="41" t="s">
        <v>78</v>
      </c>
      <c r="D63" s="32"/>
      <c r="E63" s="32"/>
      <c r="F63" s="32"/>
      <c r="G63" s="32"/>
      <c r="H63" s="32"/>
      <c r="I63" s="32"/>
      <c r="J63" s="32"/>
      <c r="K63" s="32"/>
      <c r="L63" s="7">
        <v>1120</v>
      </c>
      <c r="M63" s="7">
        <v>1320</v>
      </c>
      <c r="N63" s="7"/>
      <c r="O63" s="41" t="s">
        <v>79</v>
      </c>
      <c r="P63" s="32"/>
      <c r="Q63" s="42" t="s">
        <v>29</v>
      </c>
      <c r="R63" s="34"/>
      <c r="S63" s="34"/>
      <c r="T63" s="34"/>
      <c r="U63" s="34"/>
      <c r="V63" s="34"/>
      <c r="W63" s="34"/>
      <c r="X63" s="43" t="s">
        <v>29</v>
      </c>
      <c r="Y63" s="36"/>
      <c r="Z63" s="36"/>
      <c r="AA63" s="15">
        <v>15193195</v>
      </c>
    </row>
    <row r="64" spans="3:27" x14ac:dyDescent="0.35">
      <c r="C64" s="44" t="s">
        <v>34</v>
      </c>
      <c r="D64" s="32"/>
      <c r="E64" s="32"/>
      <c r="F64" s="32"/>
      <c r="G64" s="32"/>
      <c r="H64" s="32"/>
      <c r="I64" s="32"/>
      <c r="J64" s="32"/>
      <c r="K64" s="32"/>
      <c r="L64" s="8" t="s">
        <v>29</v>
      </c>
      <c r="M64" s="8" t="s">
        <v>29</v>
      </c>
      <c r="N64" s="8" t="s">
        <v>29</v>
      </c>
      <c r="O64" s="44" t="s">
        <v>29</v>
      </c>
      <c r="P64" s="32"/>
      <c r="Q64" s="45" t="s">
        <v>29</v>
      </c>
      <c r="R64" s="34"/>
      <c r="S64" s="34"/>
      <c r="T64" s="34"/>
      <c r="U64" s="34"/>
      <c r="V64" s="34"/>
      <c r="W64" s="34"/>
      <c r="X64" s="46" t="s">
        <v>29</v>
      </c>
      <c r="Y64" s="36"/>
      <c r="Z64" s="36"/>
      <c r="AA64" s="16" t="s">
        <v>29</v>
      </c>
    </row>
    <row r="65" spans="3:27" ht="51.75" customHeight="1" x14ac:dyDescent="0.35">
      <c r="C65" s="31" t="s">
        <v>80</v>
      </c>
      <c r="D65" s="32"/>
      <c r="E65" s="32"/>
      <c r="F65" s="32"/>
      <c r="G65" s="32"/>
      <c r="H65" s="32"/>
      <c r="I65" s="32"/>
      <c r="J65" s="32"/>
      <c r="K65" s="32"/>
      <c r="L65" s="9" t="s">
        <v>29</v>
      </c>
      <c r="M65" s="9" t="s">
        <v>29</v>
      </c>
      <c r="N65" s="9" t="s">
        <v>29</v>
      </c>
      <c r="O65" s="31" t="s">
        <v>81</v>
      </c>
      <c r="P65" s="32"/>
      <c r="Q65" s="55" t="s">
        <v>744</v>
      </c>
      <c r="R65" s="34"/>
      <c r="S65" s="34"/>
      <c r="T65" s="34"/>
      <c r="U65" s="34"/>
      <c r="V65" s="34"/>
      <c r="W65" s="34"/>
      <c r="X65" s="35" t="s">
        <v>29</v>
      </c>
      <c r="Y65" s="36"/>
      <c r="Z65" s="36"/>
      <c r="AA65" s="17">
        <v>14375493</v>
      </c>
    </row>
    <row r="66" spans="3:27" ht="71.25" customHeight="1" x14ac:dyDescent="0.35">
      <c r="C66" s="31" t="s">
        <v>82</v>
      </c>
      <c r="D66" s="32"/>
      <c r="E66" s="32"/>
      <c r="F66" s="32"/>
      <c r="G66" s="32"/>
      <c r="H66" s="32"/>
      <c r="I66" s="32"/>
      <c r="J66" s="32"/>
      <c r="K66" s="32"/>
      <c r="L66" s="9" t="s">
        <v>29</v>
      </c>
      <c r="M66" s="9" t="s">
        <v>29</v>
      </c>
      <c r="N66" s="9" t="s">
        <v>29</v>
      </c>
      <c r="O66" s="31" t="s">
        <v>83</v>
      </c>
      <c r="P66" s="32"/>
      <c r="Q66" s="33" t="s">
        <v>84</v>
      </c>
      <c r="R66" s="34"/>
      <c r="S66" s="34"/>
      <c r="T66" s="34"/>
      <c r="U66" s="34"/>
      <c r="V66" s="34"/>
      <c r="W66" s="34"/>
      <c r="X66" s="35" t="s">
        <v>29</v>
      </c>
      <c r="Y66" s="36"/>
      <c r="Z66" s="36"/>
      <c r="AA66" s="17">
        <v>817702</v>
      </c>
    </row>
    <row r="67" spans="3:27" x14ac:dyDescent="0.35">
      <c r="C67" s="41" t="s">
        <v>85</v>
      </c>
      <c r="D67" s="32"/>
      <c r="E67" s="32"/>
      <c r="F67" s="32"/>
      <c r="G67" s="32"/>
      <c r="H67" s="32"/>
      <c r="I67" s="32"/>
      <c r="J67" s="32"/>
      <c r="K67" s="32"/>
      <c r="L67" s="7">
        <v>1120</v>
      </c>
      <c r="M67" s="7">
        <v>1320</v>
      </c>
      <c r="N67" s="7"/>
      <c r="O67" s="41" t="s">
        <v>86</v>
      </c>
      <c r="P67" s="32"/>
      <c r="Q67" s="42" t="s">
        <v>29</v>
      </c>
      <c r="R67" s="34"/>
      <c r="S67" s="34"/>
      <c r="T67" s="34"/>
      <c r="U67" s="34"/>
      <c r="V67" s="34"/>
      <c r="W67" s="34"/>
      <c r="X67" s="43" t="s">
        <v>29</v>
      </c>
      <c r="Y67" s="36"/>
      <c r="Z67" s="36"/>
      <c r="AA67" s="15">
        <v>1963874</v>
      </c>
    </row>
    <row r="68" spans="3:27" x14ac:dyDescent="0.35">
      <c r="C68" s="44" t="s">
        <v>34</v>
      </c>
      <c r="D68" s="32"/>
      <c r="E68" s="32"/>
      <c r="F68" s="32"/>
      <c r="G68" s="32"/>
      <c r="H68" s="32"/>
      <c r="I68" s="32"/>
      <c r="J68" s="32"/>
      <c r="K68" s="32"/>
      <c r="L68" s="8" t="s">
        <v>29</v>
      </c>
      <c r="M68" s="8" t="s">
        <v>29</v>
      </c>
      <c r="N68" s="8" t="s">
        <v>29</v>
      </c>
      <c r="O68" s="44" t="s">
        <v>29</v>
      </c>
      <c r="P68" s="32"/>
      <c r="Q68" s="45" t="s">
        <v>29</v>
      </c>
      <c r="R68" s="34"/>
      <c r="S68" s="34"/>
      <c r="T68" s="34"/>
      <c r="U68" s="34"/>
      <c r="V68" s="34"/>
      <c r="W68" s="34"/>
      <c r="X68" s="46" t="s">
        <v>29</v>
      </c>
      <c r="Y68" s="36"/>
      <c r="Z68" s="36"/>
      <c r="AA68" s="16" t="s">
        <v>29</v>
      </c>
    </row>
    <row r="69" spans="3:27" ht="66" customHeight="1" x14ac:dyDescent="0.35">
      <c r="C69" s="31" t="s">
        <v>87</v>
      </c>
      <c r="D69" s="32"/>
      <c r="E69" s="32"/>
      <c r="F69" s="32"/>
      <c r="G69" s="32"/>
      <c r="H69" s="32"/>
      <c r="I69" s="32"/>
      <c r="J69" s="32"/>
      <c r="K69" s="32"/>
      <c r="L69" s="9" t="s">
        <v>29</v>
      </c>
      <c r="M69" s="9" t="s">
        <v>29</v>
      </c>
      <c r="N69" s="9" t="s">
        <v>29</v>
      </c>
      <c r="O69" s="31" t="s">
        <v>88</v>
      </c>
      <c r="P69" s="32"/>
      <c r="Q69" s="33" t="s">
        <v>983</v>
      </c>
      <c r="R69" s="34"/>
      <c r="S69" s="34"/>
      <c r="T69" s="34"/>
      <c r="U69" s="34"/>
      <c r="V69" s="34"/>
      <c r="W69" s="34"/>
      <c r="X69" s="35" t="s">
        <v>29</v>
      </c>
      <c r="Y69" s="36"/>
      <c r="Z69" s="36"/>
      <c r="AA69" s="17">
        <v>282200</v>
      </c>
    </row>
    <row r="70" spans="3:27" ht="71.25" customHeight="1" x14ac:dyDescent="0.35">
      <c r="C70" s="31" t="s">
        <v>50</v>
      </c>
      <c r="D70" s="32"/>
      <c r="E70" s="32"/>
      <c r="F70" s="32"/>
      <c r="G70" s="32"/>
      <c r="H70" s="32"/>
      <c r="I70" s="32"/>
      <c r="J70" s="32"/>
      <c r="K70" s="32"/>
      <c r="L70" s="9" t="s">
        <v>29</v>
      </c>
      <c r="M70" s="9" t="s">
        <v>29</v>
      </c>
      <c r="N70" s="9" t="s">
        <v>29</v>
      </c>
      <c r="O70" s="31" t="s">
        <v>51</v>
      </c>
      <c r="P70" s="32"/>
      <c r="Q70" s="33" t="s">
        <v>984</v>
      </c>
      <c r="R70" s="34"/>
      <c r="S70" s="34"/>
      <c r="T70" s="34"/>
      <c r="U70" s="34"/>
      <c r="V70" s="34"/>
      <c r="W70" s="34"/>
      <c r="X70" s="35" t="s">
        <v>29</v>
      </c>
      <c r="Y70" s="36"/>
      <c r="Z70" s="36"/>
      <c r="AA70" s="17">
        <v>1000000</v>
      </c>
    </row>
    <row r="71" spans="3:27" ht="42.75" customHeight="1" x14ac:dyDescent="0.35">
      <c r="C71" s="31" t="s">
        <v>89</v>
      </c>
      <c r="D71" s="32"/>
      <c r="E71" s="32"/>
      <c r="F71" s="32"/>
      <c r="G71" s="32"/>
      <c r="H71" s="32"/>
      <c r="I71" s="32"/>
      <c r="J71" s="32"/>
      <c r="K71" s="32"/>
      <c r="L71" s="9" t="s">
        <v>29</v>
      </c>
      <c r="M71" s="9" t="s">
        <v>29</v>
      </c>
      <c r="N71" s="9" t="s">
        <v>29</v>
      </c>
      <c r="O71" s="31" t="s">
        <v>90</v>
      </c>
      <c r="P71" s="32"/>
      <c r="Q71" s="33" t="s">
        <v>91</v>
      </c>
      <c r="R71" s="34"/>
      <c r="S71" s="34"/>
      <c r="T71" s="34"/>
      <c r="U71" s="34"/>
      <c r="V71" s="34"/>
      <c r="W71" s="34"/>
      <c r="X71" s="35" t="s">
        <v>29</v>
      </c>
      <c r="Y71" s="36"/>
      <c r="Z71" s="36"/>
      <c r="AA71" s="17">
        <v>2014</v>
      </c>
    </row>
    <row r="72" spans="3:27" ht="90" customHeight="1" x14ac:dyDescent="0.35">
      <c r="C72" s="31" t="s">
        <v>92</v>
      </c>
      <c r="D72" s="32"/>
      <c r="E72" s="32"/>
      <c r="F72" s="32"/>
      <c r="G72" s="32"/>
      <c r="H72" s="32"/>
      <c r="I72" s="32"/>
      <c r="J72" s="32"/>
      <c r="K72" s="32"/>
      <c r="L72" s="9" t="s">
        <v>29</v>
      </c>
      <c r="M72" s="9" t="s">
        <v>29</v>
      </c>
      <c r="N72" s="9" t="s">
        <v>29</v>
      </c>
      <c r="O72" s="31" t="s">
        <v>93</v>
      </c>
      <c r="P72" s="32"/>
      <c r="Q72" s="55" t="s">
        <v>745</v>
      </c>
      <c r="R72" s="34"/>
      <c r="S72" s="34"/>
      <c r="T72" s="34"/>
      <c r="U72" s="34"/>
      <c r="V72" s="34"/>
      <c r="W72" s="34"/>
      <c r="X72" s="35" t="s">
        <v>29</v>
      </c>
      <c r="Y72" s="36"/>
      <c r="Z72" s="36"/>
      <c r="AA72" s="17">
        <v>284000</v>
      </c>
    </row>
    <row r="73" spans="3:27" ht="65.25" customHeight="1" x14ac:dyDescent="0.35">
      <c r="C73" s="31" t="s">
        <v>56</v>
      </c>
      <c r="D73" s="32"/>
      <c r="E73" s="32"/>
      <c r="F73" s="32"/>
      <c r="G73" s="32"/>
      <c r="H73" s="32"/>
      <c r="I73" s="32"/>
      <c r="J73" s="32"/>
      <c r="K73" s="32"/>
      <c r="L73" s="9" t="s">
        <v>29</v>
      </c>
      <c r="M73" s="9" t="s">
        <v>29</v>
      </c>
      <c r="N73" s="9" t="s">
        <v>29</v>
      </c>
      <c r="O73" s="31" t="s">
        <v>57</v>
      </c>
      <c r="P73" s="32"/>
      <c r="Q73" s="33" t="s">
        <v>94</v>
      </c>
      <c r="R73" s="34"/>
      <c r="S73" s="34"/>
      <c r="T73" s="34"/>
      <c r="U73" s="34"/>
      <c r="V73" s="34"/>
      <c r="W73" s="34"/>
      <c r="X73" s="35" t="s">
        <v>29</v>
      </c>
      <c r="Y73" s="36"/>
      <c r="Z73" s="36"/>
      <c r="AA73" s="17">
        <v>100000</v>
      </c>
    </row>
    <row r="74" spans="3:27" ht="65.25" customHeight="1" x14ac:dyDescent="0.35">
      <c r="C74" s="31" t="s">
        <v>95</v>
      </c>
      <c r="D74" s="32"/>
      <c r="E74" s="32"/>
      <c r="F74" s="32"/>
      <c r="G74" s="32"/>
      <c r="H74" s="32"/>
      <c r="I74" s="32"/>
      <c r="J74" s="32"/>
      <c r="K74" s="32"/>
      <c r="L74" s="9" t="s">
        <v>29</v>
      </c>
      <c r="M74" s="9" t="s">
        <v>29</v>
      </c>
      <c r="N74" s="9" t="s">
        <v>29</v>
      </c>
      <c r="O74" s="31" t="s">
        <v>96</v>
      </c>
      <c r="P74" s="32"/>
      <c r="Q74" s="55" t="s">
        <v>746</v>
      </c>
      <c r="R74" s="34"/>
      <c r="S74" s="34"/>
      <c r="T74" s="34"/>
      <c r="U74" s="34"/>
      <c r="V74" s="34"/>
      <c r="W74" s="34"/>
      <c r="X74" s="35" t="s">
        <v>29</v>
      </c>
      <c r="Y74" s="36"/>
      <c r="Z74" s="36"/>
      <c r="AA74" s="17">
        <v>145660</v>
      </c>
    </row>
    <row r="75" spans="3:27" ht="67.5" customHeight="1" x14ac:dyDescent="0.35">
      <c r="C75" s="31" t="s">
        <v>71</v>
      </c>
      <c r="D75" s="32"/>
      <c r="E75" s="32"/>
      <c r="F75" s="32"/>
      <c r="G75" s="32"/>
      <c r="H75" s="32"/>
      <c r="I75" s="32"/>
      <c r="J75" s="32"/>
      <c r="K75" s="32"/>
      <c r="L75" s="9" t="s">
        <v>29</v>
      </c>
      <c r="M75" s="9" t="s">
        <v>29</v>
      </c>
      <c r="N75" s="9" t="s">
        <v>29</v>
      </c>
      <c r="O75" s="31" t="s">
        <v>72</v>
      </c>
      <c r="P75" s="32"/>
      <c r="Q75" s="33" t="s">
        <v>1094</v>
      </c>
      <c r="R75" s="34"/>
      <c r="S75" s="34"/>
      <c r="T75" s="34"/>
      <c r="U75" s="34"/>
      <c r="V75" s="34"/>
      <c r="W75" s="34"/>
      <c r="X75" s="35" t="s">
        <v>29</v>
      </c>
      <c r="Y75" s="36"/>
      <c r="Z75" s="36"/>
      <c r="AA75" s="17">
        <v>150000</v>
      </c>
    </row>
    <row r="76" spans="3:27" x14ac:dyDescent="0.35">
      <c r="C76" s="41" t="s">
        <v>97</v>
      </c>
      <c r="D76" s="32"/>
      <c r="E76" s="32"/>
      <c r="F76" s="32"/>
      <c r="G76" s="32"/>
      <c r="H76" s="32"/>
      <c r="I76" s="32"/>
      <c r="J76" s="32"/>
      <c r="K76" s="32"/>
      <c r="L76" s="7">
        <v>1120</v>
      </c>
      <c r="M76" s="7">
        <v>1320</v>
      </c>
      <c r="N76" s="7"/>
      <c r="O76" s="41" t="s">
        <v>98</v>
      </c>
      <c r="P76" s="32"/>
      <c r="Q76" s="42" t="s">
        <v>29</v>
      </c>
      <c r="R76" s="34"/>
      <c r="S76" s="34"/>
      <c r="T76" s="34"/>
      <c r="U76" s="34"/>
      <c r="V76" s="34"/>
      <c r="W76" s="34"/>
      <c r="X76" s="43" t="s">
        <v>29</v>
      </c>
      <c r="Y76" s="36"/>
      <c r="Z76" s="36"/>
      <c r="AA76" s="15">
        <v>200000</v>
      </c>
    </row>
    <row r="77" spans="3:27" x14ac:dyDescent="0.35">
      <c r="C77" s="44" t="s">
        <v>34</v>
      </c>
      <c r="D77" s="32"/>
      <c r="E77" s="32"/>
      <c r="F77" s="32"/>
      <c r="G77" s="32"/>
      <c r="H77" s="32"/>
      <c r="I77" s="32"/>
      <c r="J77" s="32"/>
      <c r="K77" s="32"/>
      <c r="L77" s="8" t="s">
        <v>29</v>
      </c>
      <c r="M77" s="8" t="s">
        <v>29</v>
      </c>
      <c r="N77" s="8" t="s">
        <v>29</v>
      </c>
      <c r="O77" s="44" t="s">
        <v>29</v>
      </c>
      <c r="P77" s="32"/>
      <c r="Q77" s="45" t="s">
        <v>29</v>
      </c>
      <c r="R77" s="34"/>
      <c r="S77" s="34"/>
      <c r="T77" s="34"/>
      <c r="U77" s="34"/>
      <c r="V77" s="34"/>
      <c r="W77" s="34"/>
      <c r="X77" s="46" t="s">
        <v>29</v>
      </c>
      <c r="Y77" s="36"/>
      <c r="Z77" s="36"/>
      <c r="AA77" s="16" t="s">
        <v>29</v>
      </c>
    </row>
    <row r="78" spans="3:27" ht="52.5" customHeight="1" x14ac:dyDescent="0.35">
      <c r="C78" s="31" t="s">
        <v>80</v>
      </c>
      <c r="D78" s="32"/>
      <c r="E78" s="32"/>
      <c r="F78" s="32"/>
      <c r="G78" s="32"/>
      <c r="H78" s="32"/>
      <c r="I78" s="32"/>
      <c r="J78" s="32"/>
      <c r="K78" s="32"/>
      <c r="L78" s="9" t="s">
        <v>29</v>
      </c>
      <c r="M78" s="9" t="s">
        <v>29</v>
      </c>
      <c r="N78" s="9" t="s">
        <v>29</v>
      </c>
      <c r="O78" s="31" t="s">
        <v>81</v>
      </c>
      <c r="P78" s="32"/>
      <c r="Q78" s="33" t="s">
        <v>99</v>
      </c>
      <c r="R78" s="34"/>
      <c r="S78" s="34"/>
      <c r="T78" s="34"/>
      <c r="U78" s="34"/>
      <c r="V78" s="34"/>
      <c r="W78" s="34"/>
      <c r="X78" s="35" t="s">
        <v>29</v>
      </c>
      <c r="Y78" s="36"/>
      <c r="Z78" s="36"/>
      <c r="AA78" s="17">
        <v>200000</v>
      </c>
    </row>
    <row r="79" spans="3:27" x14ac:dyDescent="0.35">
      <c r="C79" s="41" t="s">
        <v>100</v>
      </c>
      <c r="D79" s="32"/>
      <c r="E79" s="32"/>
      <c r="F79" s="32"/>
      <c r="G79" s="32"/>
      <c r="H79" s="32"/>
      <c r="I79" s="32"/>
      <c r="J79" s="32"/>
      <c r="K79" s="32"/>
      <c r="L79" s="7">
        <v>1120</v>
      </c>
      <c r="M79" s="7">
        <v>1320</v>
      </c>
      <c r="N79" s="7" t="s">
        <v>54</v>
      </c>
      <c r="O79" s="41" t="s">
        <v>101</v>
      </c>
      <c r="P79" s="32"/>
      <c r="Q79" s="42" t="s">
        <v>29</v>
      </c>
      <c r="R79" s="34"/>
      <c r="S79" s="34"/>
      <c r="T79" s="34"/>
      <c r="U79" s="34"/>
      <c r="V79" s="34"/>
      <c r="W79" s="34"/>
      <c r="X79" s="43" t="s">
        <v>29</v>
      </c>
      <c r="Y79" s="36"/>
      <c r="Z79" s="36"/>
      <c r="AA79" s="15">
        <v>18139665</v>
      </c>
    </row>
    <row r="80" spans="3:27" x14ac:dyDescent="0.35">
      <c r="C80" s="44" t="s">
        <v>34</v>
      </c>
      <c r="D80" s="32"/>
      <c r="E80" s="32"/>
      <c r="F80" s="32"/>
      <c r="G80" s="32"/>
      <c r="H80" s="32"/>
      <c r="I80" s="32"/>
      <c r="J80" s="32"/>
      <c r="K80" s="32"/>
      <c r="L80" s="8" t="s">
        <v>29</v>
      </c>
      <c r="M80" s="8" t="s">
        <v>29</v>
      </c>
      <c r="N80" s="8" t="s">
        <v>29</v>
      </c>
      <c r="O80" s="44" t="s">
        <v>29</v>
      </c>
      <c r="P80" s="32"/>
      <c r="Q80" s="45" t="s">
        <v>29</v>
      </c>
      <c r="R80" s="34"/>
      <c r="S80" s="34"/>
      <c r="T80" s="34"/>
      <c r="U80" s="34"/>
      <c r="V80" s="34"/>
      <c r="W80" s="34"/>
      <c r="X80" s="46" t="s">
        <v>29</v>
      </c>
      <c r="Y80" s="36"/>
      <c r="Z80" s="36"/>
      <c r="AA80" s="16" t="s">
        <v>29</v>
      </c>
    </row>
    <row r="81" spans="3:27" ht="72" customHeight="1" x14ac:dyDescent="0.35">
      <c r="C81" s="31" t="s">
        <v>64</v>
      </c>
      <c r="D81" s="32"/>
      <c r="E81" s="32"/>
      <c r="F81" s="32"/>
      <c r="G81" s="32"/>
      <c r="H81" s="32"/>
      <c r="I81" s="32"/>
      <c r="J81" s="32"/>
      <c r="K81" s="32"/>
      <c r="L81" s="9" t="s">
        <v>29</v>
      </c>
      <c r="M81" s="9" t="s">
        <v>29</v>
      </c>
      <c r="N81" s="9" t="s">
        <v>29</v>
      </c>
      <c r="O81" s="31" t="s">
        <v>65</v>
      </c>
      <c r="P81" s="32"/>
      <c r="Q81" s="33" t="s">
        <v>102</v>
      </c>
      <c r="R81" s="34"/>
      <c r="S81" s="34"/>
      <c r="T81" s="34"/>
      <c r="U81" s="34"/>
      <c r="V81" s="34"/>
      <c r="W81" s="34"/>
      <c r="X81" s="35" t="s">
        <v>29</v>
      </c>
      <c r="Y81" s="36"/>
      <c r="Z81" s="36"/>
      <c r="AA81" s="17">
        <v>7634000</v>
      </c>
    </row>
    <row r="82" spans="3:27" ht="99.75" customHeight="1" x14ac:dyDescent="0.35">
      <c r="C82" s="31" t="s">
        <v>80</v>
      </c>
      <c r="D82" s="32"/>
      <c r="E82" s="32"/>
      <c r="F82" s="32"/>
      <c r="G82" s="32"/>
      <c r="H82" s="32"/>
      <c r="I82" s="32"/>
      <c r="J82" s="32"/>
      <c r="K82" s="32"/>
      <c r="L82" s="9" t="s">
        <v>29</v>
      </c>
      <c r="M82" s="9" t="s">
        <v>29</v>
      </c>
      <c r="N82" s="9" t="s">
        <v>29</v>
      </c>
      <c r="O82" s="31" t="s">
        <v>81</v>
      </c>
      <c r="P82" s="32"/>
      <c r="Q82" s="33" t="s">
        <v>103</v>
      </c>
      <c r="R82" s="34"/>
      <c r="S82" s="34"/>
      <c r="T82" s="34"/>
      <c r="U82" s="34"/>
      <c r="V82" s="34"/>
      <c r="W82" s="34"/>
      <c r="X82" s="35" t="s">
        <v>29</v>
      </c>
      <c r="Y82" s="36"/>
      <c r="Z82" s="36"/>
      <c r="AA82" s="17">
        <v>10505665</v>
      </c>
    </row>
    <row r="83" spans="3:27" x14ac:dyDescent="0.35">
      <c r="C83" s="41" t="s">
        <v>104</v>
      </c>
      <c r="D83" s="32"/>
      <c r="E83" s="32"/>
      <c r="F83" s="32"/>
      <c r="G83" s="32"/>
      <c r="H83" s="32"/>
      <c r="I83" s="32"/>
      <c r="J83" s="32"/>
      <c r="K83" s="32"/>
      <c r="L83" s="7">
        <v>1120</v>
      </c>
      <c r="M83" s="7">
        <v>1320</v>
      </c>
      <c r="N83" s="7" t="s">
        <v>54</v>
      </c>
      <c r="O83" s="41" t="s">
        <v>105</v>
      </c>
      <c r="P83" s="32"/>
      <c r="Q83" s="42" t="s">
        <v>29</v>
      </c>
      <c r="R83" s="34"/>
      <c r="S83" s="34"/>
      <c r="T83" s="34"/>
      <c r="U83" s="34"/>
      <c r="V83" s="34"/>
      <c r="W83" s="34"/>
      <c r="X83" s="43" t="s">
        <v>29</v>
      </c>
      <c r="Y83" s="36"/>
      <c r="Z83" s="36"/>
      <c r="AA83" s="15">
        <v>11942376</v>
      </c>
    </row>
    <row r="84" spans="3:27" x14ac:dyDescent="0.35">
      <c r="C84" s="44" t="s">
        <v>34</v>
      </c>
      <c r="D84" s="32"/>
      <c r="E84" s="32"/>
      <c r="F84" s="32"/>
      <c r="G84" s="32"/>
      <c r="H84" s="32"/>
      <c r="I84" s="32"/>
      <c r="J84" s="32"/>
      <c r="K84" s="32"/>
      <c r="L84" s="8" t="s">
        <v>29</v>
      </c>
      <c r="M84" s="8" t="s">
        <v>29</v>
      </c>
      <c r="N84" s="8" t="s">
        <v>29</v>
      </c>
      <c r="O84" s="44" t="s">
        <v>29</v>
      </c>
      <c r="P84" s="32"/>
      <c r="Q84" s="45" t="s">
        <v>29</v>
      </c>
      <c r="R84" s="34"/>
      <c r="S84" s="34"/>
      <c r="T84" s="34"/>
      <c r="U84" s="34"/>
      <c r="V84" s="34"/>
      <c r="W84" s="34"/>
      <c r="X84" s="46" t="s">
        <v>29</v>
      </c>
      <c r="Y84" s="36"/>
      <c r="Z84" s="36"/>
      <c r="AA84" s="16" t="s">
        <v>29</v>
      </c>
    </row>
    <row r="85" spans="3:27" ht="84.75" customHeight="1" x14ac:dyDescent="0.35">
      <c r="C85" s="31" t="s">
        <v>80</v>
      </c>
      <c r="D85" s="32"/>
      <c r="E85" s="32"/>
      <c r="F85" s="32"/>
      <c r="G85" s="32"/>
      <c r="H85" s="32"/>
      <c r="I85" s="32"/>
      <c r="J85" s="32"/>
      <c r="K85" s="32"/>
      <c r="L85" s="9" t="s">
        <v>29</v>
      </c>
      <c r="M85" s="9" t="s">
        <v>29</v>
      </c>
      <c r="N85" s="9" t="s">
        <v>29</v>
      </c>
      <c r="O85" s="31" t="s">
        <v>81</v>
      </c>
      <c r="P85" s="32"/>
      <c r="Q85" s="33" t="s">
        <v>106</v>
      </c>
      <c r="R85" s="34"/>
      <c r="S85" s="34"/>
      <c r="T85" s="34"/>
      <c r="U85" s="34"/>
      <c r="V85" s="34"/>
      <c r="W85" s="34"/>
      <c r="X85" s="35" t="s">
        <v>29</v>
      </c>
      <c r="Y85" s="36"/>
      <c r="Z85" s="36"/>
      <c r="AA85" s="17">
        <v>156000</v>
      </c>
    </row>
    <row r="86" spans="3:27" ht="72" customHeight="1" x14ac:dyDescent="0.35">
      <c r="C86" s="31" t="s">
        <v>92</v>
      </c>
      <c r="D86" s="32"/>
      <c r="E86" s="32"/>
      <c r="F86" s="32"/>
      <c r="G86" s="32"/>
      <c r="H86" s="32"/>
      <c r="I86" s="32"/>
      <c r="J86" s="32"/>
      <c r="K86" s="32"/>
      <c r="L86" s="9" t="s">
        <v>29</v>
      </c>
      <c r="M86" s="9" t="s">
        <v>29</v>
      </c>
      <c r="N86" s="9" t="s">
        <v>29</v>
      </c>
      <c r="O86" s="31" t="s">
        <v>93</v>
      </c>
      <c r="P86" s="32"/>
      <c r="Q86" s="55" t="s">
        <v>747</v>
      </c>
      <c r="R86" s="34"/>
      <c r="S86" s="34"/>
      <c r="T86" s="34"/>
      <c r="U86" s="34"/>
      <c r="V86" s="34"/>
      <c r="W86" s="34"/>
      <c r="X86" s="35" t="s">
        <v>29</v>
      </c>
      <c r="Y86" s="36"/>
      <c r="Z86" s="36"/>
      <c r="AA86" s="17">
        <v>70400</v>
      </c>
    </row>
    <row r="87" spans="3:27" ht="50.25" customHeight="1" x14ac:dyDescent="0.35">
      <c r="C87" s="31" t="s">
        <v>95</v>
      </c>
      <c r="D87" s="32"/>
      <c r="E87" s="32"/>
      <c r="F87" s="32"/>
      <c r="G87" s="32"/>
      <c r="H87" s="32"/>
      <c r="I87" s="32"/>
      <c r="J87" s="32"/>
      <c r="K87" s="32"/>
      <c r="L87" s="9" t="s">
        <v>29</v>
      </c>
      <c r="M87" s="9" t="s">
        <v>29</v>
      </c>
      <c r="N87" s="9" t="s">
        <v>29</v>
      </c>
      <c r="O87" s="31" t="s">
        <v>96</v>
      </c>
      <c r="P87" s="32"/>
      <c r="Q87" s="33" t="s">
        <v>107</v>
      </c>
      <c r="R87" s="34"/>
      <c r="S87" s="34"/>
      <c r="T87" s="34"/>
      <c r="U87" s="34"/>
      <c r="V87" s="34"/>
      <c r="W87" s="34"/>
      <c r="X87" s="35" t="s">
        <v>29</v>
      </c>
      <c r="Y87" s="36"/>
      <c r="Z87" s="36"/>
      <c r="AA87" s="17">
        <v>47920</v>
      </c>
    </row>
    <row r="88" spans="3:27" ht="62.25" customHeight="1" x14ac:dyDescent="0.35">
      <c r="C88" s="31" t="s">
        <v>108</v>
      </c>
      <c r="D88" s="32"/>
      <c r="E88" s="32"/>
      <c r="F88" s="32"/>
      <c r="G88" s="32"/>
      <c r="H88" s="32"/>
      <c r="I88" s="32"/>
      <c r="J88" s="32"/>
      <c r="K88" s="32"/>
      <c r="L88" s="9" t="s">
        <v>29</v>
      </c>
      <c r="M88" s="9" t="s">
        <v>29</v>
      </c>
      <c r="N88" s="9" t="s">
        <v>29</v>
      </c>
      <c r="O88" s="31" t="s">
        <v>109</v>
      </c>
      <c r="P88" s="32"/>
      <c r="Q88" s="33" t="s">
        <v>110</v>
      </c>
      <c r="R88" s="34"/>
      <c r="S88" s="34"/>
      <c r="T88" s="34"/>
      <c r="U88" s="34"/>
      <c r="V88" s="34"/>
      <c r="W88" s="34"/>
      <c r="X88" s="35" t="s">
        <v>29</v>
      </c>
      <c r="Y88" s="36"/>
      <c r="Z88" s="36"/>
      <c r="AA88" s="17">
        <v>10475000</v>
      </c>
    </row>
    <row r="89" spans="3:27" ht="62.25" customHeight="1" x14ac:dyDescent="0.35">
      <c r="C89" s="31" t="s">
        <v>111</v>
      </c>
      <c r="D89" s="32"/>
      <c r="E89" s="32"/>
      <c r="F89" s="32"/>
      <c r="G89" s="32"/>
      <c r="H89" s="32"/>
      <c r="I89" s="32"/>
      <c r="J89" s="32"/>
      <c r="K89" s="32"/>
      <c r="L89" s="9" t="s">
        <v>29</v>
      </c>
      <c r="M89" s="9" t="s">
        <v>29</v>
      </c>
      <c r="N89" s="9" t="s">
        <v>29</v>
      </c>
      <c r="O89" s="31" t="s">
        <v>112</v>
      </c>
      <c r="P89" s="32"/>
      <c r="Q89" s="33" t="s">
        <v>1089</v>
      </c>
      <c r="R89" s="34"/>
      <c r="S89" s="34"/>
      <c r="T89" s="34"/>
      <c r="U89" s="34"/>
      <c r="V89" s="34"/>
      <c r="W89" s="34"/>
      <c r="X89" s="35" t="s">
        <v>29</v>
      </c>
      <c r="Y89" s="36"/>
      <c r="Z89" s="36"/>
      <c r="AA89" s="17">
        <v>1193056</v>
      </c>
    </row>
    <row r="90" spans="3:27" ht="25.5" customHeight="1" x14ac:dyDescent="0.35">
      <c r="C90" s="41" t="s">
        <v>113</v>
      </c>
      <c r="D90" s="32"/>
      <c r="E90" s="32"/>
      <c r="F90" s="32"/>
      <c r="G90" s="32"/>
      <c r="H90" s="32"/>
      <c r="I90" s="32"/>
      <c r="J90" s="32"/>
      <c r="K90" s="32"/>
      <c r="L90" s="7">
        <v>1120</v>
      </c>
      <c r="M90" s="7">
        <v>1320</v>
      </c>
      <c r="N90" s="7"/>
      <c r="O90" s="41" t="s">
        <v>114</v>
      </c>
      <c r="P90" s="32"/>
      <c r="Q90" s="42" t="s">
        <v>29</v>
      </c>
      <c r="R90" s="34"/>
      <c r="S90" s="34"/>
      <c r="T90" s="34"/>
      <c r="U90" s="34"/>
      <c r="V90" s="34"/>
      <c r="W90" s="34"/>
      <c r="X90" s="43" t="s">
        <v>29</v>
      </c>
      <c r="Y90" s="36"/>
      <c r="Z90" s="36"/>
      <c r="AA90" s="15">
        <v>4000000</v>
      </c>
    </row>
    <row r="91" spans="3:27" x14ac:dyDescent="0.35">
      <c r="C91" s="44" t="s">
        <v>34</v>
      </c>
      <c r="D91" s="32"/>
      <c r="E91" s="32"/>
      <c r="F91" s="32"/>
      <c r="G91" s="32"/>
      <c r="H91" s="32"/>
      <c r="I91" s="32"/>
      <c r="J91" s="32"/>
      <c r="K91" s="32"/>
      <c r="L91" s="8" t="s">
        <v>29</v>
      </c>
      <c r="M91" s="8" t="s">
        <v>29</v>
      </c>
      <c r="N91" s="8" t="s">
        <v>29</v>
      </c>
      <c r="O91" s="44" t="s">
        <v>29</v>
      </c>
      <c r="P91" s="32"/>
      <c r="Q91" s="45" t="s">
        <v>29</v>
      </c>
      <c r="R91" s="34"/>
      <c r="S91" s="34"/>
      <c r="T91" s="34"/>
      <c r="U91" s="34"/>
      <c r="V91" s="34"/>
      <c r="W91" s="34"/>
      <c r="X91" s="46" t="s">
        <v>29</v>
      </c>
      <c r="Y91" s="36"/>
      <c r="Z91" s="36"/>
      <c r="AA91" s="16" t="s">
        <v>29</v>
      </c>
    </row>
    <row r="92" spans="3:27" ht="90" customHeight="1" x14ac:dyDescent="0.35">
      <c r="C92" s="31" t="s">
        <v>45</v>
      </c>
      <c r="D92" s="32"/>
      <c r="E92" s="32"/>
      <c r="F92" s="32"/>
      <c r="G92" s="32"/>
      <c r="H92" s="32"/>
      <c r="I92" s="32"/>
      <c r="J92" s="32"/>
      <c r="K92" s="32"/>
      <c r="L92" s="9" t="s">
        <v>29</v>
      </c>
      <c r="M92" s="9" t="s">
        <v>29</v>
      </c>
      <c r="N92" s="9" t="s">
        <v>29</v>
      </c>
      <c r="O92" s="31" t="s">
        <v>46</v>
      </c>
      <c r="P92" s="32"/>
      <c r="Q92" s="33" t="s">
        <v>115</v>
      </c>
      <c r="R92" s="34"/>
      <c r="S92" s="34"/>
      <c r="T92" s="34"/>
      <c r="U92" s="34"/>
      <c r="V92" s="34"/>
      <c r="W92" s="34"/>
      <c r="X92" s="35" t="s">
        <v>29</v>
      </c>
      <c r="Y92" s="36"/>
      <c r="Z92" s="36"/>
      <c r="AA92" s="17">
        <v>4000000</v>
      </c>
    </row>
    <row r="93" spans="3:27" x14ac:dyDescent="0.35">
      <c r="C93" s="41" t="s">
        <v>116</v>
      </c>
      <c r="D93" s="32"/>
      <c r="E93" s="32"/>
      <c r="F93" s="32"/>
      <c r="G93" s="32"/>
      <c r="H93" s="32"/>
      <c r="I93" s="32"/>
      <c r="J93" s="32"/>
      <c r="K93" s="32"/>
      <c r="L93" s="7">
        <v>1120</v>
      </c>
      <c r="M93" s="7">
        <v>1320</v>
      </c>
      <c r="N93" s="7"/>
      <c r="O93" s="41" t="s">
        <v>117</v>
      </c>
      <c r="P93" s="32"/>
      <c r="Q93" s="42" t="s">
        <v>29</v>
      </c>
      <c r="R93" s="34"/>
      <c r="S93" s="34"/>
      <c r="T93" s="34"/>
      <c r="U93" s="34"/>
      <c r="V93" s="34"/>
      <c r="W93" s="34"/>
      <c r="X93" s="43" t="s">
        <v>29</v>
      </c>
      <c r="Y93" s="36"/>
      <c r="Z93" s="36"/>
      <c r="AA93" s="15">
        <v>190879302</v>
      </c>
    </row>
    <row r="94" spans="3:27" x14ac:dyDescent="0.35">
      <c r="C94" s="44" t="s">
        <v>34</v>
      </c>
      <c r="D94" s="32"/>
      <c r="E94" s="32"/>
      <c r="F94" s="32"/>
      <c r="G94" s="32"/>
      <c r="H94" s="32"/>
      <c r="I94" s="32"/>
      <c r="J94" s="32"/>
      <c r="K94" s="32"/>
      <c r="L94" s="8" t="s">
        <v>29</v>
      </c>
      <c r="M94" s="8" t="s">
        <v>29</v>
      </c>
      <c r="N94" s="8" t="s">
        <v>29</v>
      </c>
      <c r="O94" s="44" t="s">
        <v>29</v>
      </c>
      <c r="P94" s="32"/>
      <c r="Q94" s="45" t="s">
        <v>29</v>
      </c>
      <c r="R94" s="34"/>
      <c r="S94" s="34"/>
      <c r="T94" s="34"/>
      <c r="U94" s="34"/>
      <c r="V94" s="34"/>
      <c r="W94" s="34"/>
      <c r="X94" s="46" t="s">
        <v>29</v>
      </c>
      <c r="Y94" s="36"/>
      <c r="Z94" s="36"/>
      <c r="AA94" s="16" t="s">
        <v>29</v>
      </c>
    </row>
    <row r="95" spans="3:27" ht="70.5" customHeight="1" x14ac:dyDescent="0.35">
      <c r="C95" s="31" t="s">
        <v>87</v>
      </c>
      <c r="D95" s="32"/>
      <c r="E95" s="32"/>
      <c r="F95" s="32"/>
      <c r="G95" s="32"/>
      <c r="H95" s="32"/>
      <c r="I95" s="32"/>
      <c r="J95" s="32"/>
      <c r="K95" s="32"/>
      <c r="L95" s="9" t="s">
        <v>29</v>
      </c>
      <c r="M95" s="9" t="s">
        <v>29</v>
      </c>
      <c r="N95" s="9" t="s">
        <v>29</v>
      </c>
      <c r="O95" s="31" t="s">
        <v>88</v>
      </c>
      <c r="P95" s="32"/>
      <c r="Q95" s="33" t="s">
        <v>1090</v>
      </c>
      <c r="R95" s="34"/>
      <c r="S95" s="34"/>
      <c r="T95" s="34"/>
      <c r="U95" s="34"/>
      <c r="V95" s="34"/>
      <c r="W95" s="34"/>
      <c r="X95" s="35" t="s">
        <v>29</v>
      </c>
      <c r="Y95" s="36"/>
      <c r="Z95" s="36"/>
      <c r="AA95" s="17">
        <v>6873582</v>
      </c>
    </row>
    <row r="96" spans="3:27" ht="311.5" customHeight="1" x14ac:dyDescent="0.35">
      <c r="C96" s="31" t="s">
        <v>50</v>
      </c>
      <c r="D96" s="32"/>
      <c r="E96" s="32"/>
      <c r="F96" s="32"/>
      <c r="G96" s="32"/>
      <c r="H96" s="32"/>
      <c r="I96" s="32"/>
      <c r="J96" s="32"/>
      <c r="K96" s="32"/>
      <c r="L96" s="9" t="s">
        <v>29</v>
      </c>
      <c r="M96" s="9" t="s">
        <v>29</v>
      </c>
      <c r="N96" s="9" t="s">
        <v>29</v>
      </c>
      <c r="O96" s="31" t="s">
        <v>51</v>
      </c>
      <c r="P96" s="32"/>
      <c r="Q96" s="33" t="s">
        <v>118</v>
      </c>
      <c r="R96" s="34"/>
      <c r="S96" s="34"/>
      <c r="T96" s="34"/>
      <c r="U96" s="34"/>
      <c r="V96" s="34"/>
      <c r="W96" s="34"/>
      <c r="X96" s="35" t="s">
        <v>29</v>
      </c>
      <c r="Y96" s="36"/>
      <c r="Z96" s="36"/>
      <c r="AA96" s="17">
        <v>8957275</v>
      </c>
    </row>
    <row r="97" spans="3:27" ht="65.5" customHeight="1" x14ac:dyDescent="0.35">
      <c r="C97" s="31" t="s">
        <v>56</v>
      </c>
      <c r="D97" s="32"/>
      <c r="E97" s="32"/>
      <c r="F97" s="32"/>
      <c r="G97" s="32"/>
      <c r="H97" s="32"/>
      <c r="I97" s="32"/>
      <c r="J97" s="32"/>
      <c r="K97" s="32"/>
      <c r="L97" s="9" t="s">
        <v>29</v>
      </c>
      <c r="M97" s="9" t="s">
        <v>29</v>
      </c>
      <c r="N97" s="9" t="s">
        <v>29</v>
      </c>
      <c r="O97" s="31" t="s">
        <v>57</v>
      </c>
      <c r="P97" s="32"/>
      <c r="Q97" s="33" t="s">
        <v>119</v>
      </c>
      <c r="R97" s="34"/>
      <c r="S97" s="34"/>
      <c r="T97" s="34"/>
      <c r="U97" s="34"/>
      <c r="V97" s="34"/>
      <c r="W97" s="34"/>
      <c r="X97" s="35" t="s">
        <v>29</v>
      </c>
      <c r="Y97" s="36"/>
      <c r="Z97" s="36"/>
      <c r="AA97" s="17">
        <v>400000</v>
      </c>
    </row>
    <row r="98" spans="3:27" ht="112.5" customHeight="1" x14ac:dyDescent="0.35">
      <c r="C98" s="31" t="s">
        <v>120</v>
      </c>
      <c r="D98" s="32"/>
      <c r="E98" s="32"/>
      <c r="F98" s="32"/>
      <c r="G98" s="32"/>
      <c r="H98" s="32"/>
      <c r="I98" s="32"/>
      <c r="J98" s="32"/>
      <c r="K98" s="32"/>
      <c r="L98" s="9" t="s">
        <v>29</v>
      </c>
      <c r="M98" s="9" t="s">
        <v>29</v>
      </c>
      <c r="N98" s="9" t="s">
        <v>29</v>
      </c>
      <c r="O98" s="31" t="s">
        <v>121</v>
      </c>
      <c r="P98" s="32"/>
      <c r="Q98" s="55" t="s">
        <v>1091</v>
      </c>
      <c r="R98" s="34"/>
      <c r="S98" s="34"/>
      <c r="T98" s="34"/>
      <c r="U98" s="34"/>
      <c r="V98" s="34"/>
      <c r="W98" s="34"/>
      <c r="X98" s="35" t="s">
        <v>29</v>
      </c>
      <c r="Y98" s="36"/>
      <c r="Z98" s="36"/>
      <c r="AA98" s="17">
        <v>1148445</v>
      </c>
    </row>
    <row r="99" spans="3:27" ht="84.75" customHeight="1" x14ac:dyDescent="0.35">
      <c r="C99" s="31" t="s">
        <v>45</v>
      </c>
      <c r="D99" s="32"/>
      <c r="E99" s="32"/>
      <c r="F99" s="32"/>
      <c r="G99" s="32"/>
      <c r="H99" s="32"/>
      <c r="I99" s="32"/>
      <c r="J99" s="32"/>
      <c r="K99" s="32"/>
      <c r="L99" s="9" t="s">
        <v>29</v>
      </c>
      <c r="M99" s="9" t="s">
        <v>29</v>
      </c>
      <c r="N99" s="9" t="s">
        <v>29</v>
      </c>
      <c r="O99" s="31" t="s">
        <v>46</v>
      </c>
      <c r="P99" s="32"/>
      <c r="Q99" s="55" t="s">
        <v>748</v>
      </c>
      <c r="R99" s="34"/>
      <c r="S99" s="34"/>
      <c r="T99" s="34"/>
      <c r="U99" s="34"/>
      <c r="V99" s="34"/>
      <c r="W99" s="34"/>
      <c r="X99" s="35" t="s">
        <v>29</v>
      </c>
      <c r="Y99" s="36"/>
      <c r="Z99" s="36"/>
      <c r="AA99" s="17">
        <v>173500000</v>
      </c>
    </row>
    <row r="100" spans="3:27" x14ac:dyDescent="0.35">
      <c r="C100" s="41" t="s">
        <v>122</v>
      </c>
      <c r="D100" s="32"/>
      <c r="E100" s="32"/>
      <c r="F100" s="32"/>
      <c r="G100" s="32"/>
      <c r="H100" s="32"/>
      <c r="I100" s="32"/>
      <c r="J100" s="32"/>
      <c r="K100" s="32"/>
      <c r="L100" s="7">
        <v>1120</v>
      </c>
      <c r="M100" s="7">
        <v>1320</v>
      </c>
      <c r="N100" s="7"/>
      <c r="O100" s="41" t="s">
        <v>123</v>
      </c>
      <c r="P100" s="32"/>
      <c r="Q100" s="42" t="s">
        <v>29</v>
      </c>
      <c r="R100" s="34"/>
      <c r="S100" s="34"/>
      <c r="T100" s="34"/>
      <c r="U100" s="34"/>
      <c r="V100" s="34"/>
      <c r="W100" s="34"/>
      <c r="X100" s="43" t="s">
        <v>29</v>
      </c>
      <c r="Y100" s="36"/>
      <c r="Z100" s="36"/>
      <c r="AA100" s="15">
        <v>17501374</v>
      </c>
    </row>
    <row r="101" spans="3:27" x14ac:dyDescent="0.35">
      <c r="C101" s="44" t="s">
        <v>34</v>
      </c>
      <c r="D101" s="32"/>
      <c r="E101" s="32"/>
      <c r="F101" s="32"/>
      <c r="G101" s="32"/>
      <c r="H101" s="32"/>
      <c r="I101" s="32"/>
      <c r="J101" s="32"/>
      <c r="K101" s="32"/>
      <c r="L101" s="8" t="s">
        <v>29</v>
      </c>
      <c r="M101" s="8" t="s">
        <v>29</v>
      </c>
      <c r="N101" s="8" t="s">
        <v>29</v>
      </c>
      <c r="O101" s="44" t="s">
        <v>29</v>
      </c>
      <c r="P101" s="32"/>
      <c r="Q101" s="45" t="s">
        <v>29</v>
      </c>
      <c r="R101" s="34"/>
      <c r="S101" s="34"/>
      <c r="T101" s="34"/>
      <c r="U101" s="34"/>
      <c r="V101" s="34"/>
      <c r="W101" s="34"/>
      <c r="X101" s="46" t="s">
        <v>29</v>
      </c>
      <c r="Y101" s="36"/>
      <c r="Z101" s="36"/>
      <c r="AA101" s="16" t="s">
        <v>29</v>
      </c>
    </row>
    <row r="102" spans="3:27" ht="64.5" customHeight="1" x14ac:dyDescent="0.35">
      <c r="C102" s="31" t="s">
        <v>124</v>
      </c>
      <c r="D102" s="32"/>
      <c r="E102" s="32"/>
      <c r="F102" s="32"/>
      <c r="G102" s="32"/>
      <c r="H102" s="32"/>
      <c r="I102" s="32"/>
      <c r="J102" s="32"/>
      <c r="K102" s="32"/>
      <c r="L102" s="9" t="s">
        <v>29</v>
      </c>
      <c r="M102" s="9" t="s">
        <v>29</v>
      </c>
      <c r="N102" s="9" t="s">
        <v>29</v>
      </c>
      <c r="O102" s="31" t="s">
        <v>125</v>
      </c>
      <c r="P102" s="32"/>
      <c r="Q102" s="33" t="s">
        <v>1092</v>
      </c>
      <c r="R102" s="34"/>
      <c r="S102" s="34"/>
      <c r="T102" s="34"/>
      <c r="U102" s="34"/>
      <c r="V102" s="34"/>
      <c r="W102" s="34"/>
      <c r="X102" s="35" t="s">
        <v>29</v>
      </c>
      <c r="Y102" s="36"/>
      <c r="Z102" s="36"/>
      <c r="AA102" s="17">
        <v>659000</v>
      </c>
    </row>
    <row r="103" spans="3:27" ht="79.5" customHeight="1" x14ac:dyDescent="0.35">
      <c r="C103" s="31" t="s">
        <v>80</v>
      </c>
      <c r="D103" s="32"/>
      <c r="E103" s="32"/>
      <c r="F103" s="32"/>
      <c r="G103" s="32"/>
      <c r="H103" s="32"/>
      <c r="I103" s="32"/>
      <c r="J103" s="32"/>
      <c r="K103" s="32"/>
      <c r="L103" s="9" t="s">
        <v>29</v>
      </c>
      <c r="M103" s="9" t="s">
        <v>29</v>
      </c>
      <c r="N103" s="9" t="s">
        <v>29</v>
      </c>
      <c r="O103" s="31" t="s">
        <v>81</v>
      </c>
      <c r="P103" s="32"/>
      <c r="Q103" s="55" t="s">
        <v>749</v>
      </c>
      <c r="R103" s="34"/>
      <c r="S103" s="34"/>
      <c r="T103" s="34"/>
      <c r="U103" s="34"/>
      <c r="V103" s="34"/>
      <c r="W103" s="34"/>
      <c r="X103" s="35" t="s">
        <v>29</v>
      </c>
      <c r="Y103" s="36"/>
      <c r="Z103" s="36"/>
      <c r="AA103" s="17">
        <v>40761</v>
      </c>
    </row>
    <row r="104" spans="3:27" ht="165" customHeight="1" x14ac:dyDescent="0.35">
      <c r="C104" s="31" t="s">
        <v>87</v>
      </c>
      <c r="D104" s="32"/>
      <c r="E104" s="32"/>
      <c r="F104" s="32"/>
      <c r="G104" s="32"/>
      <c r="H104" s="32"/>
      <c r="I104" s="32"/>
      <c r="J104" s="32"/>
      <c r="K104" s="32"/>
      <c r="L104" s="9" t="s">
        <v>29</v>
      </c>
      <c r="M104" s="9" t="s">
        <v>29</v>
      </c>
      <c r="N104" s="9" t="s">
        <v>29</v>
      </c>
      <c r="O104" s="31" t="s">
        <v>88</v>
      </c>
      <c r="P104" s="32"/>
      <c r="Q104" s="55" t="s">
        <v>750</v>
      </c>
      <c r="R104" s="34"/>
      <c r="S104" s="34"/>
      <c r="T104" s="34"/>
      <c r="U104" s="34"/>
      <c r="V104" s="34"/>
      <c r="W104" s="34"/>
      <c r="X104" s="35" t="s">
        <v>29</v>
      </c>
      <c r="Y104" s="36"/>
      <c r="Z104" s="36"/>
      <c r="AA104" s="17">
        <v>4251755</v>
      </c>
    </row>
    <row r="105" spans="3:27" ht="79.5" customHeight="1" x14ac:dyDescent="0.35">
      <c r="C105" s="31" t="s">
        <v>50</v>
      </c>
      <c r="D105" s="32"/>
      <c r="E105" s="32"/>
      <c r="F105" s="32"/>
      <c r="G105" s="32"/>
      <c r="H105" s="32"/>
      <c r="I105" s="32"/>
      <c r="J105" s="32"/>
      <c r="K105" s="32"/>
      <c r="L105" s="9" t="s">
        <v>29</v>
      </c>
      <c r="M105" s="9" t="s">
        <v>29</v>
      </c>
      <c r="N105" s="9" t="s">
        <v>29</v>
      </c>
      <c r="O105" s="31" t="s">
        <v>51</v>
      </c>
      <c r="P105" s="32"/>
      <c r="Q105" s="55" t="s">
        <v>985</v>
      </c>
      <c r="R105" s="34"/>
      <c r="S105" s="34"/>
      <c r="T105" s="34"/>
      <c r="U105" s="34"/>
      <c r="V105" s="34"/>
      <c r="W105" s="34"/>
      <c r="X105" s="35" t="s">
        <v>29</v>
      </c>
      <c r="Y105" s="36"/>
      <c r="Z105" s="36"/>
      <c r="AA105" s="17">
        <v>5000000</v>
      </c>
    </row>
    <row r="106" spans="3:27" ht="68.25" customHeight="1" x14ac:dyDescent="0.35">
      <c r="C106" s="31" t="s">
        <v>56</v>
      </c>
      <c r="D106" s="32"/>
      <c r="E106" s="32"/>
      <c r="F106" s="32"/>
      <c r="G106" s="32"/>
      <c r="H106" s="32"/>
      <c r="I106" s="32"/>
      <c r="J106" s="32"/>
      <c r="K106" s="32"/>
      <c r="L106" s="9" t="s">
        <v>29</v>
      </c>
      <c r="M106" s="9" t="s">
        <v>29</v>
      </c>
      <c r="N106" s="9" t="s">
        <v>29</v>
      </c>
      <c r="O106" s="31" t="s">
        <v>57</v>
      </c>
      <c r="P106" s="32"/>
      <c r="Q106" s="55" t="s">
        <v>751</v>
      </c>
      <c r="R106" s="34"/>
      <c r="S106" s="34"/>
      <c r="T106" s="34"/>
      <c r="U106" s="34"/>
      <c r="V106" s="34"/>
      <c r="W106" s="34"/>
      <c r="X106" s="35" t="s">
        <v>29</v>
      </c>
      <c r="Y106" s="36"/>
      <c r="Z106" s="36"/>
      <c r="AA106" s="17">
        <v>370859</v>
      </c>
    </row>
    <row r="107" spans="3:27" ht="68.25" customHeight="1" x14ac:dyDescent="0.35">
      <c r="C107" s="31" t="s">
        <v>68</v>
      </c>
      <c r="D107" s="32"/>
      <c r="E107" s="32"/>
      <c r="F107" s="32"/>
      <c r="G107" s="32"/>
      <c r="H107" s="32"/>
      <c r="I107" s="32"/>
      <c r="J107" s="32"/>
      <c r="K107" s="32"/>
      <c r="L107" s="9" t="s">
        <v>29</v>
      </c>
      <c r="M107" s="9" t="s">
        <v>29</v>
      </c>
      <c r="N107" s="9" t="s">
        <v>29</v>
      </c>
      <c r="O107" s="31" t="s">
        <v>69</v>
      </c>
      <c r="P107" s="32"/>
      <c r="Q107" s="33" t="s">
        <v>126</v>
      </c>
      <c r="R107" s="34"/>
      <c r="S107" s="34"/>
      <c r="T107" s="34"/>
      <c r="U107" s="34"/>
      <c r="V107" s="34"/>
      <c r="W107" s="34"/>
      <c r="X107" s="35" t="s">
        <v>29</v>
      </c>
      <c r="Y107" s="36"/>
      <c r="Z107" s="36"/>
      <c r="AA107" s="17">
        <v>178999</v>
      </c>
    </row>
    <row r="108" spans="3:27" ht="80.25" customHeight="1" x14ac:dyDescent="0.35">
      <c r="C108" s="31" t="s">
        <v>43</v>
      </c>
      <c r="D108" s="32"/>
      <c r="E108" s="32"/>
      <c r="F108" s="32"/>
      <c r="G108" s="32"/>
      <c r="H108" s="32"/>
      <c r="I108" s="32"/>
      <c r="J108" s="32"/>
      <c r="K108" s="32"/>
      <c r="L108" s="9" t="s">
        <v>29</v>
      </c>
      <c r="M108" s="9" t="s">
        <v>29</v>
      </c>
      <c r="N108" s="9" t="s">
        <v>29</v>
      </c>
      <c r="O108" s="31" t="s">
        <v>44</v>
      </c>
      <c r="P108" s="32"/>
      <c r="Q108" s="33" t="s">
        <v>127</v>
      </c>
      <c r="R108" s="34"/>
      <c r="S108" s="34"/>
      <c r="T108" s="34"/>
      <c r="U108" s="34"/>
      <c r="V108" s="34"/>
      <c r="W108" s="34"/>
      <c r="X108" s="35" t="s">
        <v>29</v>
      </c>
      <c r="Y108" s="36"/>
      <c r="Z108" s="36"/>
      <c r="AA108" s="17">
        <v>500000</v>
      </c>
    </row>
    <row r="109" spans="3:27" ht="63.75" customHeight="1" x14ac:dyDescent="0.35">
      <c r="C109" s="31" t="s">
        <v>108</v>
      </c>
      <c r="D109" s="32"/>
      <c r="E109" s="32"/>
      <c r="F109" s="32"/>
      <c r="G109" s="32"/>
      <c r="H109" s="32"/>
      <c r="I109" s="32"/>
      <c r="J109" s="32"/>
      <c r="K109" s="32"/>
      <c r="L109" s="9" t="s">
        <v>29</v>
      </c>
      <c r="M109" s="9" t="s">
        <v>29</v>
      </c>
      <c r="N109" s="9" t="s">
        <v>29</v>
      </c>
      <c r="O109" s="31" t="s">
        <v>109</v>
      </c>
      <c r="P109" s="32"/>
      <c r="Q109" s="33" t="s">
        <v>128</v>
      </c>
      <c r="R109" s="34"/>
      <c r="S109" s="34"/>
      <c r="T109" s="34"/>
      <c r="U109" s="34"/>
      <c r="V109" s="34"/>
      <c r="W109" s="34"/>
      <c r="X109" s="35" t="s">
        <v>29</v>
      </c>
      <c r="Y109" s="36"/>
      <c r="Z109" s="36"/>
      <c r="AA109" s="17">
        <v>1500000</v>
      </c>
    </row>
    <row r="110" spans="3:27" ht="93.75" customHeight="1" x14ac:dyDescent="0.35">
      <c r="C110" s="31" t="s">
        <v>45</v>
      </c>
      <c r="D110" s="32"/>
      <c r="E110" s="32"/>
      <c r="F110" s="32"/>
      <c r="G110" s="32"/>
      <c r="H110" s="32"/>
      <c r="I110" s="32"/>
      <c r="J110" s="32"/>
      <c r="K110" s="32"/>
      <c r="L110" s="9" t="s">
        <v>29</v>
      </c>
      <c r="M110" s="9" t="s">
        <v>29</v>
      </c>
      <c r="N110" s="9" t="s">
        <v>29</v>
      </c>
      <c r="O110" s="31" t="s">
        <v>46</v>
      </c>
      <c r="P110" s="32"/>
      <c r="Q110" s="33" t="s">
        <v>129</v>
      </c>
      <c r="R110" s="34"/>
      <c r="S110" s="34"/>
      <c r="T110" s="34"/>
      <c r="U110" s="34"/>
      <c r="V110" s="34"/>
      <c r="W110" s="34"/>
      <c r="X110" s="35" t="s">
        <v>29</v>
      </c>
      <c r="Y110" s="36"/>
      <c r="Z110" s="36"/>
      <c r="AA110" s="17">
        <v>5000000</v>
      </c>
    </row>
    <row r="111" spans="3:27" x14ac:dyDescent="0.35">
      <c r="C111" s="41" t="s">
        <v>130</v>
      </c>
      <c r="D111" s="32"/>
      <c r="E111" s="32"/>
      <c r="F111" s="32"/>
      <c r="G111" s="32"/>
      <c r="H111" s="32"/>
      <c r="I111" s="32"/>
      <c r="J111" s="32"/>
      <c r="K111" s="32"/>
      <c r="L111" s="7">
        <v>1120</v>
      </c>
      <c r="M111" s="7">
        <v>1320</v>
      </c>
      <c r="N111" s="7"/>
      <c r="O111" s="41" t="s">
        <v>131</v>
      </c>
      <c r="P111" s="32"/>
      <c r="Q111" s="42" t="s">
        <v>29</v>
      </c>
      <c r="R111" s="34"/>
      <c r="S111" s="34"/>
      <c r="T111" s="34"/>
      <c r="U111" s="34"/>
      <c r="V111" s="34"/>
      <c r="W111" s="34"/>
      <c r="X111" s="43" t="s">
        <v>29</v>
      </c>
      <c r="Y111" s="36"/>
      <c r="Z111" s="36"/>
      <c r="AA111" s="15">
        <v>1903169</v>
      </c>
    </row>
    <row r="112" spans="3:27" x14ac:dyDescent="0.35">
      <c r="C112" s="44" t="s">
        <v>34</v>
      </c>
      <c r="D112" s="32"/>
      <c r="E112" s="32"/>
      <c r="F112" s="32"/>
      <c r="G112" s="32"/>
      <c r="H112" s="32"/>
      <c r="I112" s="32"/>
      <c r="J112" s="32"/>
      <c r="K112" s="32"/>
      <c r="L112" s="8" t="s">
        <v>29</v>
      </c>
      <c r="M112" s="8" t="s">
        <v>29</v>
      </c>
      <c r="N112" s="8" t="s">
        <v>29</v>
      </c>
      <c r="O112" s="44" t="s">
        <v>29</v>
      </c>
      <c r="P112" s="32"/>
      <c r="Q112" s="45" t="s">
        <v>29</v>
      </c>
      <c r="R112" s="34"/>
      <c r="S112" s="34"/>
      <c r="T112" s="34"/>
      <c r="U112" s="34"/>
      <c r="V112" s="34"/>
      <c r="W112" s="34"/>
      <c r="X112" s="46" t="s">
        <v>29</v>
      </c>
      <c r="Y112" s="36"/>
      <c r="Z112" s="36"/>
      <c r="AA112" s="16" t="s">
        <v>29</v>
      </c>
    </row>
    <row r="113" spans="3:27" ht="90.75" customHeight="1" x14ac:dyDescent="0.35">
      <c r="C113" s="31" t="s">
        <v>132</v>
      </c>
      <c r="D113" s="32"/>
      <c r="E113" s="32"/>
      <c r="F113" s="32"/>
      <c r="G113" s="32"/>
      <c r="H113" s="32"/>
      <c r="I113" s="32"/>
      <c r="J113" s="32"/>
      <c r="K113" s="32"/>
      <c r="L113" s="9" t="s">
        <v>29</v>
      </c>
      <c r="M113" s="9" t="s">
        <v>29</v>
      </c>
      <c r="N113" s="9" t="s">
        <v>29</v>
      </c>
      <c r="O113" s="31" t="s">
        <v>133</v>
      </c>
      <c r="P113" s="32"/>
      <c r="Q113" s="33" t="s">
        <v>752</v>
      </c>
      <c r="R113" s="34"/>
      <c r="S113" s="34"/>
      <c r="T113" s="34"/>
      <c r="U113" s="34"/>
      <c r="V113" s="34"/>
      <c r="W113" s="34"/>
      <c r="X113" s="35" t="s">
        <v>29</v>
      </c>
      <c r="Y113" s="36"/>
      <c r="Z113" s="36"/>
      <c r="AA113" s="17">
        <v>310000</v>
      </c>
    </row>
    <row r="114" spans="3:27" ht="66" customHeight="1" x14ac:dyDescent="0.35">
      <c r="C114" s="31" t="s">
        <v>80</v>
      </c>
      <c r="D114" s="32"/>
      <c r="E114" s="32"/>
      <c r="F114" s="32"/>
      <c r="G114" s="32"/>
      <c r="H114" s="32"/>
      <c r="I114" s="32"/>
      <c r="J114" s="32"/>
      <c r="K114" s="32"/>
      <c r="L114" s="9" t="s">
        <v>29</v>
      </c>
      <c r="M114" s="9" t="s">
        <v>29</v>
      </c>
      <c r="N114" s="9" t="s">
        <v>29</v>
      </c>
      <c r="O114" s="31" t="s">
        <v>81</v>
      </c>
      <c r="P114" s="32"/>
      <c r="Q114" s="33" t="s">
        <v>986</v>
      </c>
      <c r="R114" s="34"/>
      <c r="S114" s="34"/>
      <c r="T114" s="34"/>
      <c r="U114" s="34"/>
      <c r="V114" s="34"/>
      <c r="W114" s="34"/>
      <c r="X114" s="35" t="s">
        <v>29</v>
      </c>
      <c r="Y114" s="36"/>
      <c r="Z114" s="36"/>
      <c r="AA114" s="17">
        <v>97197</v>
      </c>
    </row>
    <row r="115" spans="3:27" ht="54" customHeight="1" x14ac:dyDescent="0.35">
      <c r="C115" s="31" t="s">
        <v>134</v>
      </c>
      <c r="D115" s="32"/>
      <c r="E115" s="32"/>
      <c r="F115" s="32"/>
      <c r="G115" s="32"/>
      <c r="H115" s="32"/>
      <c r="I115" s="32"/>
      <c r="J115" s="32"/>
      <c r="K115" s="32"/>
      <c r="L115" s="9" t="s">
        <v>29</v>
      </c>
      <c r="M115" s="9" t="s">
        <v>29</v>
      </c>
      <c r="N115" s="9" t="s">
        <v>29</v>
      </c>
      <c r="O115" s="31" t="s">
        <v>135</v>
      </c>
      <c r="P115" s="32"/>
      <c r="Q115" s="33" t="s">
        <v>987</v>
      </c>
      <c r="R115" s="34"/>
      <c r="S115" s="34"/>
      <c r="T115" s="34"/>
      <c r="U115" s="34"/>
      <c r="V115" s="34"/>
      <c r="W115" s="34"/>
      <c r="X115" s="35" t="s">
        <v>29</v>
      </c>
      <c r="Y115" s="36"/>
      <c r="Z115" s="36"/>
      <c r="AA115" s="17">
        <v>122080</v>
      </c>
    </row>
    <row r="116" spans="3:27" ht="48.75" customHeight="1" x14ac:dyDescent="0.35">
      <c r="C116" s="31" t="s">
        <v>136</v>
      </c>
      <c r="D116" s="32"/>
      <c r="E116" s="32"/>
      <c r="F116" s="32"/>
      <c r="G116" s="32"/>
      <c r="H116" s="32"/>
      <c r="I116" s="32"/>
      <c r="J116" s="32"/>
      <c r="K116" s="32"/>
      <c r="L116" s="9" t="s">
        <v>29</v>
      </c>
      <c r="M116" s="9" t="s">
        <v>29</v>
      </c>
      <c r="N116" s="9" t="s">
        <v>29</v>
      </c>
      <c r="O116" s="31" t="s">
        <v>137</v>
      </c>
      <c r="P116" s="32"/>
      <c r="Q116" s="33" t="s">
        <v>138</v>
      </c>
      <c r="R116" s="34"/>
      <c r="S116" s="34"/>
      <c r="T116" s="34"/>
      <c r="U116" s="34"/>
      <c r="V116" s="34"/>
      <c r="W116" s="34"/>
      <c r="X116" s="35" t="s">
        <v>29</v>
      </c>
      <c r="Y116" s="36"/>
      <c r="Z116" s="36"/>
      <c r="AA116" s="17">
        <v>338000</v>
      </c>
    </row>
    <row r="117" spans="3:27" ht="72.75" customHeight="1" x14ac:dyDescent="0.35">
      <c r="C117" s="31" t="s">
        <v>43</v>
      </c>
      <c r="D117" s="32"/>
      <c r="E117" s="32"/>
      <c r="F117" s="32"/>
      <c r="G117" s="32"/>
      <c r="H117" s="32"/>
      <c r="I117" s="32"/>
      <c r="J117" s="32"/>
      <c r="K117" s="32"/>
      <c r="L117" s="9" t="s">
        <v>29</v>
      </c>
      <c r="M117" s="9" t="s">
        <v>29</v>
      </c>
      <c r="N117" s="9" t="s">
        <v>29</v>
      </c>
      <c r="O117" s="31" t="s">
        <v>44</v>
      </c>
      <c r="P117" s="32"/>
      <c r="Q117" s="33" t="s">
        <v>139</v>
      </c>
      <c r="R117" s="34"/>
      <c r="S117" s="34"/>
      <c r="T117" s="34"/>
      <c r="U117" s="34"/>
      <c r="V117" s="34"/>
      <c r="W117" s="34"/>
      <c r="X117" s="35" t="s">
        <v>29</v>
      </c>
      <c r="Y117" s="36"/>
      <c r="Z117" s="36"/>
      <c r="AA117" s="17">
        <v>39000</v>
      </c>
    </row>
    <row r="118" spans="3:27" ht="83.25" customHeight="1" x14ac:dyDescent="0.35">
      <c r="C118" s="31" t="s">
        <v>140</v>
      </c>
      <c r="D118" s="32"/>
      <c r="E118" s="32"/>
      <c r="F118" s="32"/>
      <c r="G118" s="32"/>
      <c r="H118" s="32"/>
      <c r="I118" s="32"/>
      <c r="J118" s="32"/>
      <c r="K118" s="32"/>
      <c r="L118" s="9" t="s">
        <v>29</v>
      </c>
      <c r="M118" s="9" t="s">
        <v>29</v>
      </c>
      <c r="N118" s="9" t="s">
        <v>29</v>
      </c>
      <c r="O118" s="31" t="s">
        <v>141</v>
      </c>
      <c r="P118" s="32"/>
      <c r="Q118" s="33" t="s">
        <v>1095</v>
      </c>
      <c r="R118" s="34"/>
      <c r="S118" s="34"/>
      <c r="T118" s="34"/>
      <c r="U118" s="34"/>
      <c r="V118" s="34"/>
      <c r="W118" s="34"/>
      <c r="X118" s="35" t="s">
        <v>29</v>
      </c>
      <c r="Y118" s="36"/>
      <c r="Z118" s="36"/>
      <c r="AA118" s="17">
        <v>32000</v>
      </c>
    </row>
    <row r="119" spans="3:27" ht="64.5" customHeight="1" x14ac:dyDescent="0.35">
      <c r="C119" s="31" t="s">
        <v>108</v>
      </c>
      <c r="D119" s="32"/>
      <c r="E119" s="32"/>
      <c r="F119" s="32"/>
      <c r="G119" s="32"/>
      <c r="H119" s="32"/>
      <c r="I119" s="32"/>
      <c r="J119" s="32"/>
      <c r="K119" s="32"/>
      <c r="L119" s="9" t="s">
        <v>29</v>
      </c>
      <c r="M119" s="9" t="s">
        <v>29</v>
      </c>
      <c r="N119" s="9" t="s">
        <v>29</v>
      </c>
      <c r="O119" s="31" t="s">
        <v>109</v>
      </c>
      <c r="P119" s="32"/>
      <c r="Q119" s="33" t="s">
        <v>142</v>
      </c>
      <c r="R119" s="34"/>
      <c r="S119" s="34"/>
      <c r="T119" s="34"/>
      <c r="U119" s="34"/>
      <c r="V119" s="34"/>
      <c r="W119" s="34"/>
      <c r="X119" s="35" t="s">
        <v>29</v>
      </c>
      <c r="Y119" s="36"/>
      <c r="Z119" s="36"/>
      <c r="AA119" s="17">
        <v>60173</v>
      </c>
    </row>
    <row r="120" spans="3:27" ht="78.75" customHeight="1" x14ac:dyDescent="0.35">
      <c r="C120" s="31" t="s">
        <v>82</v>
      </c>
      <c r="D120" s="32"/>
      <c r="E120" s="32"/>
      <c r="F120" s="32"/>
      <c r="G120" s="32"/>
      <c r="H120" s="32"/>
      <c r="I120" s="32"/>
      <c r="J120" s="32"/>
      <c r="K120" s="32"/>
      <c r="L120" s="9" t="s">
        <v>29</v>
      </c>
      <c r="M120" s="9" t="s">
        <v>29</v>
      </c>
      <c r="N120" s="9" t="s">
        <v>29</v>
      </c>
      <c r="O120" s="31" t="s">
        <v>83</v>
      </c>
      <c r="P120" s="32"/>
      <c r="Q120" s="33" t="s">
        <v>143</v>
      </c>
      <c r="R120" s="34"/>
      <c r="S120" s="34"/>
      <c r="T120" s="34"/>
      <c r="U120" s="34"/>
      <c r="V120" s="34"/>
      <c r="W120" s="34"/>
      <c r="X120" s="35" t="s">
        <v>29</v>
      </c>
      <c r="Y120" s="36"/>
      <c r="Z120" s="36"/>
      <c r="AA120" s="17">
        <v>14250</v>
      </c>
    </row>
    <row r="121" spans="3:27" ht="63" customHeight="1" x14ac:dyDescent="0.35">
      <c r="C121" s="31" t="s">
        <v>75</v>
      </c>
      <c r="D121" s="32"/>
      <c r="E121" s="32"/>
      <c r="F121" s="32"/>
      <c r="G121" s="32"/>
      <c r="H121" s="32"/>
      <c r="I121" s="32"/>
      <c r="J121" s="32"/>
      <c r="K121" s="32"/>
      <c r="L121" s="9" t="s">
        <v>29</v>
      </c>
      <c r="M121" s="9" t="s">
        <v>29</v>
      </c>
      <c r="N121" s="9" t="s">
        <v>29</v>
      </c>
      <c r="O121" s="31" t="s">
        <v>76</v>
      </c>
      <c r="P121" s="32"/>
      <c r="Q121" s="33" t="s">
        <v>144</v>
      </c>
      <c r="R121" s="34"/>
      <c r="S121" s="34"/>
      <c r="T121" s="34"/>
      <c r="U121" s="34"/>
      <c r="V121" s="34"/>
      <c r="W121" s="34"/>
      <c r="X121" s="35" t="s">
        <v>29</v>
      </c>
      <c r="Y121" s="36"/>
      <c r="Z121" s="36"/>
      <c r="AA121" s="17">
        <v>72500</v>
      </c>
    </row>
    <row r="122" spans="3:27" ht="77.25" customHeight="1" x14ac:dyDescent="0.35">
      <c r="C122" s="31" t="s">
        <v>145</v>
      </c>
      <c r="D122" s="32"/>
      <c r="E122" s="32"/>
      <c r="F122" s="32"/>
      <c r="G122" s="32"/>
      <c r="H122" s="32"/>
      <c r="I122" s="32"/>
      <c r="J122" s="32"/>
      <c r="K122" s="32"/>
      <c r="L122" s="9" t="s">
        <v>29</v>
      </c>
      <c r="M122" s="9" t="s">
        <v>29</v>
      </c>
      <c r="N122" s="9" t="s">
        <v>29</v>
      </c>
      <c r="O122" s="31" t="s">
        <v>146</v>
      </c>
      <c r="P122" s="32"/>
      <c r="Q122" s="33" t="s">
        <v>988</v>
      </c>
      <c r="R122" s="34"/>
      <c r="S122" s="34"/>
      <c r="T122" s="34"/>
      <c r="U122" s="34"/>
      <c r="V122" s="34"/>
      <c r="W122" s="34"/>
      <c r="X122" s="35" t="s">
        <v>29</v>
      </c>
      <c r="Y122" s="36"/>
      <c r="Z122" s="36"/>
      <c r="AA122" s="17">
        <v>200000</v>
      </c>
    </row>
    <row r="123" spans="3:27" ht="91.5" customHeight="1" x14ac:dyDescent="0.35">
      <c r="C123" s="31" t="s">
        <v>147</v>
      </c>
      <c r="D123" s="32"/>
      <c r="E123" s="32"/>
      <c r="F123" s="32"/>
      <c r="G123" s="32"/>
      <c r="H123" s="32"/>
      <c r="I123" s="32"/>
      <c r="J123" s="32"/>
      <c r="K123" s="32"/>
      <c r="L123" s="9" t="s">
        <v>29</v>
      </c>
      <c r="M123" s="9" t="s">
        <v>29</v>
      </c>
      <c r="N123" s="9" t="s">
        <v>29</v>
      </c>
      <c r="O123" s="31" t="s">
        <v>737</v>
      </c>
      <c r="P123" s="32"/>
      <c r="Q123" s="33" t="s">
        <v>148</v>
      </c>
      <c r="R123" s="34"/>
      <c r="S123" s="34"/>
      <c r="T123" s="34"/>
      <c r="U123" s="34"/>
      <c r="V123" s="34"/>
      <c r="W123" s="34"/>
      <c r="X123" s="35" t="s">
        <v>29</v>
      </c>
      <c r="Y123" s="36"/>
      <c r="Z123" s="36"/>
      <c r="AA123" s="17">
        <v>66995</v>
      </c>
    </row>
    <row r="124" spans="3:27" ht="85.5" customHeight="1" x14ac:dyDescent="0.35">
      <c r="C124" s="31" t="s">
        <v>149</v>
      </c>
      <c r="D124" s="32"/>
      <c r="E124" s="32"/>
      <c r="F124" s="32"/>
      <c r="G124" s="32"/>
      <c r="H124" s="32"/>
      <c r="I124" s="32"/>
      <c r="J124" s="32"/>
      <c r="K124" s="32"/>
      <c r="L124" s="9" t="s">
        <v>29</v>
      </c>
      <c r="M124" s="9" t="s">
        <v>29</v>
      </c>
      <c r="N124" s="9" t="s">
        <v>29</v>
      </c>
      <c r="O124" s="31" t="s">
        <v>738</v>
      </c>
      <c r="P124" s="32"/>
      <c r="Q124" s="33" t="s">
        <v>150</v>
      </c>
      <c r="R124" s="34"/>
      <c r="S124" s="34"/>
      <c r="T124" s="34"/>
      <c r="U124" s="34"/>
      <c r="V124" s="34"/>
      <c r="W124" s="34"/>
      <c r="X124" s="35" t="s">
        <v>29</v>
      </c>
      <c r="Y124" s="36"/>
      <c r="Z124" s="36"/>
      <c r="AA124" s="17">
        <v>106000</v>
      </c>
    </row>
    <row r="125" spans="3:27" ht="76.5" customHeight="1" x14ac:dyDescent="0.35">
      <c r="C125" s="31" t="s">
        <v>151</v>
      </c>
      <c r="D125" s="32"/>
      <c r="E125" s="32"/>
      <c r="F125" s="32"/>
      <c r="G125" s="32"/>
      <c r="H125" s="32"/>
      <c r="I125" s="32"/>
      <c r="J125" s="32"/>
      <c r="K125" s="32"/>
      <c r="L125" s="9" t="s">
        <v>29</v>
      </c>
      <c r="M125" s="9" t="s">
        <v>29</v>
      </c>
      <c r="N125" s="9" t="s">
        <v>29</v>
      </c>
      <c r="O125" s="31" t="s">
        <v>739</v>
      </c>
      <c r="P125" s="32"/>
      <c r="Q125" s="33" t="s">
        <v>152</v>
      </c>
      <c r="R125" s="34"/>
      <c r="S125" s="34"/>
      <c r="T125" s="34"/>
      <c r="U125" s="34"/>
      <c r="V125" s="34"/>
      <c r="W125" s="34"/>
      <c r="X125" s="35" t="s">
        <v>29</v>
      </c>
      <c r="Y125" s="36"/>
      <c r="Z125" s="36"/>
      <c r="AA125" s="17">
        <v>85078</v>
      </c>
    </row>
    <row r="126" spans="3:27" ht="64.5" customHeight="1" x14ac:dyDescent="0.35">
      <c r="C126" s="31" t="s">
        <v>153</v>
      </c>
      <c r="D126" s="32"/>
      <c r="E126" s="32"/>
      <c r="F126" s="32"/>
      <c r="G126" s="32"/>
      <c r="H126" s="32"/>
      <c r="I126" s="32"/>
      <c r="J126" s="32"/>
      <c r="K126" s="32"/>
      <c r="L126" s="9" t="s">
        <v>29</v>
      </c>
      <c r="M126" s="9" t="s">
        <v>29</v>
      </c>
      <c r="N126" s="9" t="s">
        <v>29</v>
      </c>
      <c r="O126" s="31" t="s">
        <v>740</v>
      </c>
      <c r="P126" s="32"/>
      <c r="Q126" s="33" t="s">
        <v>154</v>
      </c>
      <c r="R126" s="34"/>
      <c r="S126" s="34"/>
      <c r="T126" s="34"/>
      <c r="U126" s="34"/>
      <c r="V126" s="34"/>
      <c r="W126" s="34"/>
      <c r="X126" s="35" t="s">
        <v>29</v>
      </c>
      <c r="Y126" s="36"/>
      <c r="Z126" s="36"/>
      <c r="AA126" s="17">
        <v>207896</v>
      </c>
    </row>
    <row r="127" spans="3:27" ht="69" customHeight="1" x14ac:dyDescent="0.35">
      <c r="C127" s="31" t="s">
        <v>155</v>
      </c>
      <c r="D127" s="32"/>
      <c r="E127" s="32"/>
      <c r="F127" s="32"/>
      <c r="G127" s="32"/>
      <c r="H127" s="32"/>
      <c r="I127" s="32"/>
      <c r="J127" s="32"/>
      <c r="K127" s="32"/>
      <c r="L127" s="9" t="s">
        <v>29</v>
      </c>
      <c r="M127" s="9" t="s">
        <v>29</v>
      </c>
      <c r="N127" s="9" t="s">
        <v>29</v>
      </c>
      <c r="O127" s="31" t="s">
        <v>741</v>
      </c>
      <c r="P127" s="32"/>
      <c r="Q127" s="33" t="s">
        <v>144</v>
      </c>
      <c r="R127" s="34"/>
      <c r="S127" s="34"/>
      <c r="T127" s="34"/>
      <c r="U127" s="34"/>
      <c r="V127" s="34"/>
      <c r="W127" s="34"/>
      <c r="X127" s="35" t="s">
        <v>29</v>
      </c>
      <c r="Y127" s="36"/>
      <c r="Z127" s="36"/>
      <c r="AA127" s="17">
        <v>100000</v>
      </c>
    </row>
    <row r="128" spans="3:27" ht="75" customHeight="1" x14ac:dyDescent="0.35">
      <c r="C128" s="31" t="s">
        <v>156</v>
      </c>
      <c r="D128" s="32"/>
      <c r="E128" s="32"/>
      <c r="F128" s="32"/>
      <c r="G128" s="32"/>
      <c r="H128" s="32"/>
      <c r="I128" s="32"/>
      <c r="J128" s="32"/>
      <c r="K128" s="32"/>
      <c r="L128" s="9" t="s">
        <v>29</v>
      </c>
      <c r="M128" s="9" t="s">
        <v>29</v>
      </c>
      <c r="N128" s="9" t="s">
        <v>29</v>
      </c>
      <c r="O128" s="31" t="s">
        <v>157</v>
      </c>
      <c r="P128" s="32"/>
      <c r="Q128" s="33" t="s">
        <v>158</v>
      </c>
      <c r="R128" s="34"/>
      <c r="S128" s="34"/>
      <c r="T128" s="34"/>
      <c r="U128" s="34"/>
      <c r="V128" s="34"/>
      <c r="W128" s="34"/>
      <c r="X128" s="35" t="s">
        <v>29</v>
      </c>
      <c r="Y128" s="36"/>
      <c r="Z128" s="36"/>
      <c r="AA128" s="17">
        <v>52000</v>
      </c>
    </row>
    <row r="129" spans="3:27" x14ac:dyDescent="0.35">
      <c r="C129" s="41" t="s">
        <v>159</v>
      </c>
      <c r="D129" s="32"/>
      <c r="E129" s="32"/>
      <c r="F129" s="32"/>
      <c r="G129" s="32"/>
      <c r="H129" s="32"/>
      <c r="I129" s="32"/>
      <c r="J129" s="32"/>
      <c r="K129" s="32"/>
      <c r="L129" s="7">
        <v>1120</v>
      </c>
      <c r="M129" s="7">
        <v>1320</v>
      </c>
      <c r="N129" s="7"/>
      <c r="O129" s="41" t="s">
        <v>160</v>
      </c>
      <c r="P129" s="32"/>
      <c r="Q129" s="42" t="s">
        <v>29</v>
      </c>
      <c r="R129" s="34"/>
      <c r="S129" s="34"/>
      <c r="T129" s="34"/>
      <c r="U129" s="34"/>
      <c r="V129" s="34"/>
      <c r="W129" s="34"/>
      <c r="X129" s="43" t="s">
        <v>29</v>
      </c>
      <c r="Y129" s="36"/>
      <c r="Z129" s="36"/>
      <c r="AA129" s="15">
        <v>1703247</v>
      </c>
    </row>
    <row r="130" spans="3:27" x14ac:dyDescent="0.35">
      <c r="C130" s="44" t="s">
        <v>34</v>
      </c>
      <c r="D130" s="32"/>
      <c r="E130" s="32"/>
      <c r="F130" s="32"/>
      <c r="G130" s="32"/>
      <c r="H130" s="32"/>
      <c r="I130" s="32"/>
      <c r="J130" s="32"/>
      <c r="K130" s="32"/>
      <c r="L130" s="8" t="s">
        <v>29</v>
      </c>
      <c r="M130" s="8" t="s">
        <v>29</v>
      </c>
      <c r="N130" s="8" t="s">
        <v>29</v>
      </c>
      <c r="O130" s="44" t="s">
        <v>29</v>
      </c>
      <c r="P130" s="32"/>
      <c r="Q130" s="45" t="s">
        <v>29</v>
      </c>
      <c r="R130" s="34"/>
      <c r="S130" s="34"/>
      <c r="T130" s="34"/>
      <c r="U130" s="34"/>
      <c r="V130" s="34"/>
      <c r="W130" s="34"/>
      <c r="X130" s="46" t="s">
        <v>29</v>
      </c>
      <c r="Y130" s="36"/>
      <c r="Z130" s="36"/>
      <c r="AA130" s="16" t="s">
        <v>29</v>
      </c>
    </row>
    <row r="131" spans="3:27" ht="54.75" customHeight="1" x14ac:dyDescent="0.35">
      <c r="C131" s="31" t="s">
        <v>140</v>
      </c>
      <c r="D131" s="32"/>
      <c r="E131" s="32"/>
      <c r="F131" s="32"/>
      <c r="G131" s="32"/>
      <c r="H131" s="32"/>
      <c r="I131" s="32"/>
      <c r="J131" s="32"/>
      <c r="K131" s="32"/>
      <c r="L131" s="9" t="s">
        <v>29</v>
      </c>
      <c r="M131" s="9" t="s">
        <v>29</v>
      </c>
      <c r="N131" s="9" t="s">
        <v>29</v>
      </c>
      <c r="O131" s="31" t="s">
        <v>141</v>
      </c>
      <c r="P131" s="32"/>
      <c r="Q131" s="33" t="s">
        <v>161</v>
      </c>
      <c r="R131" s="34"/>
      <c r="S131" s="34"/>
      <c r="T131" s="34"/>
      <c r="U131" s="34"/>
      <c r="V131" s="34"/>
      <c r="W131" s="34"/>
      <c r="X131" s="35" t="s">
        <v>29</v>
      </c>
      <c r="Y131" s="36"/>
      <c r="Z131" s="36"/>
      <c r="AA131" s="17">
        <v>1703247</v>
      </c>
    </row>
    <row r="132" spans="3:27" x14ac:dyDescent="0.35">
      <c r="C132" s="41" t="s">
        <v>162</v>
      </c>
      <c r="D132" s="32"/>
      <c r="E132" s="32"/>
      <c r="F132" s="32"/>
      <c r="G132" s="32"/>
      <c r="H132" s="32"/>
      <c r="I132" s="32"/>
      <c r="J132" s="32"/>
      <c r="K132" s="32"/>
      <c r="L132" s="7">
        <v>1120</v>
      </c>
      <c r="M132" s="7">
        <v>1320</v>
      </c>
      <c r="N132" s="7"/>
      <c r="O132" s="41" t="s">
        <v>163</v>
      </c>
      <c r="P132" s="32"/>
      <c r="Q132" s="42" t="s">
        <v>29</v>
      </c>
      <c r="R132" s="34"/>
      <c r="S132" s="34"/>
      <c r="T132" s="34"/>
      <c r="U132" s="34"/>
      <c r="V132" s="34"/>
      <c r="W132" s="34"/>
      <c r="X132" s="43" t="s">
        <v>29</v>
      </c>
      <c r="Y132" s="36"/>
      <c r="Z132" s="36"/>
      <c r="AA132" s="15">
        <v>1430262</v>
      </c>
    </row>
    <row r="133" spans="3:27" x14ac:dyDescent="0.35">
      <c r="C133" s="44" t="s">
        <v>34</v>
      </c>
      <c r="D133" s="32"/>
      <c r="E133" s="32"/>
      <c r="F133" s="32"/>
      <c r="G133" s="32"/>
      <c r="H133" s="32"/>
      <c r="I133" s="32"/>
      <c r="J133" s="32"/>
      <c r="K133" s="32"/>
      <c r="L133" s="8" t="s">
        <v>29</v>
      </c>
      <c r="M133" s="8" t="s">
        <v>29</v>
      </c>
      <c r="N133" s="8" t="s">
        <v>29</v>
      </c>
      <c r="O133" s="44" t="s">
        <v>29</v>
      </c>
      <c r="P133" s="32"/>
      <c r="Q133" s="45" t="s">
        <v>29</v>
      </c>
      <c r="R133" s="34"/>
      <c r="S133" s="34"/>
      <c r="T133" s="34"/>
      <c r="U133" s="34"/>
      <c r="V133" s="34"/>
      <c r="W133" s="34"/>
      <c r="X133" s="46" t="s">
        <v>29</v>
      </c>
      <c r="Y133" s="36"/>
      <c r="Z133" s="36"/>
      <c r="AA133" s="16" t="s">
        <v>29</v>
      </c>
    </row>
    <row r="134" spans="3:27" ht="54.75" customHeight="1" x14ac:dyDescent="0.35">
      <c r="C134" s="31" t="s">
        <v>140</v>
      </c>
      <c r="D134" s="32"/>
      <c r="E134" s="32"/>
      <c r="F134" s="32"/>
      <c r="G134" s="32"/>
      <c r="H134" s="32"/>
      <c r="I134" s="32"/>
      <c r="J134" s="32"/>
      <c r="K134" s="32"/>
      <c r="L134" s="9" t="s">
        <v>29</v>
      </c>
      <c r="M134" s="9" t="s">
        <v>29</v>
      </c>
      <c r="N134" s="9" t="s">
        <v>29</v>
      </c>
      <c r="O134" s="31" t="s">
        <v>141</v>
      </c>
      <c r="P134" s="32"/>
      <c r="Q134" s="33" t="s">
        <v>164</v>
      </c>
      <c r="R134" s="34"/>
      <c r="S134" s="34"/>
      <c r="T134" s="34"/>
      <c r="U134" s="34"/>
      <c r="V134" s="34"/>
      <c r="W134" s="34"/>
      <c r="X134" s="35" t="s">
        <v>29</v>
      </c>
      <c r="Y134" s="36"/>
      <c r="Z134" s="36"/>
      <c r="AA134" s="17">
        <v>1430262</v>
      </c>
    </row>
    <row r="135" spans="3:27" x14ac:dyDescent="0.35">
      <c r="C135" s="41" t="s">
        <v>165</v>
      </c>
      <c r="D135" s="32"/>
      <c r="E135" s="32"/>
      <c r="F135" s="32"/>
      <c r="G135" s="32"/>
      <c r="H135" s="32"/>
      <c r="I135" s="32"/>
      <c r="J135" s="32"/>
      <c r="K135" s="32"/>
      <c r="L135" s="7">
        <v>1120</v>
      </c>
      <c r="M135" s="7">
        <v>1320</v>
      </c>
      <c r="N135" s="7"/>
      <c r="O135" s="41" t="s">
        <v>166</v>
      </c>
      <c r="P135" s="32"/>
      <c r="Q135" s="42" t="s">
        <v>29</v>
      </c>
      <c r="R135" s="34"/>
      <c r="S135" s="34"/>
      <c r="T135" s="34"/>
      <c r="U135" s="34"/>
      <c r="V135" s="34"/>
      <c r="W135" s="34"/>
      <c r="X135" s="43" t="s">
        <v>29</v>
      </c>
      <c r="Y135" s="36"/>
      <c r="Z135" s="36"/>
      <c r="AA135" s="15">
        <v>12045182</v>
      </c>
    </row>
    <row r="136" spans="3:27" x14ac:dyDescent="0.35">
      <c r="C136" s="44" t="s">
        <v>34</v>
      </c>
      <c r="D136" s="32"/>
      <c r="E136" s="32"/>
      <c r="F136" s="32"/>
      <c r="G136" s="32"/>
      <c r="H136" s="32"/>
      <c r="I136" s="32"/>
      <c r="J136" s="32"/>
      <c r="K136" s="32"/>
      <c r="L136" s="8" t="s">
        <v>29</v>
      </c>
      <c r="M136" s="8" t="s">
        <v>29</v>
      </c>
      <c r="N136" s="8" t="s">
        <v>29</v>
      </c>
      <c r="O136" s="44" t="s">
        <v>29</v>
      </c>
      <c r="P136" s="32"/>
      <c r="Q136" s="45" t="s">
        <v>29</v>
      </c>
      <c r="R136" s="34"/>
      <c r="S136" s="34"/>
      <c r="T136" s="34"/>
      <c r="U136" s="34"/>
      <c r="V136" s="34"/>
      <c r="W136" s="34"/>
      <c r="X136" s="46" t="s">
        <v>29</v>
      </c>
      <c r="Y136" s="36"/>
      <c r="Z136" s="36"/>
      <c r="AA136" s="16" t="s">
        <v>29</v>
      </c>
    </row>
    <row r="137" spans="3:27" ht="72.75" customHeight="1" x14ac:dyDescent="0.35">
      <c r="C137" s="31" t="s">
        <v>64</v>
      </c>
      <c r="D137" s="32"/>
      <c r="E137" s="32"/>
      <c r="F137" s="32"/>
      <c r="G137" s="32"/>
      <c r="H137" s="32"/>
      <c r="I137" s="32"/>
      <c r="J137" s="32"/>
      <c r="K137" s="32"/>
      <c r="L137" s="9" t="s">
        <v>29</v>
      </c>
      <c r="M137" s="9" t="s">
        <v>29</v>
      </c>
      <c r="N137" s="9" t="s">
        <v>29</v>
      </c>
      <c r="O137" s="31" t="s">
        <v>65</v>
      </c>
      <c r="P137" s="32"/>
      <c r="Q137" s="33" t="s">
        <v>167</v>
      </c>
      <c r="R137" s="34"/>
      <c r="S137" s="34"/>
      <c r="T137" s="34"/>
      <c r="U137" s="34"/>
      <c r="V137" s="34"/>
      <c r="W137" s="34"/>
      <c r="X137" s="35" t="s">
        <v>29</v>
      </c>
      <c r="Y137" s="36"/>
      <c r="Z137" s="36"/>
      <c r="AA137" s="17">
        <v>12045182</v>
      </c>
    </row>
    <row r="138" spans="3:27" x14ac:dyDescent="0.35">
      <c r="C138" s="41" t="s">
        <v>168</v>
      </c>
      <c r="D138" s="32"/>
      <c r="E138" s="32"/>
      <c r="F138" s="32"/>
      <c r="G138" s="32"/>
      <c r="H138" s="32"/>
      <c r="I138" s="32"/>
      <c r="J138" s="32"/>
      <c r="K138" s="32"/>
      <c r="L138" s="7">
        <v>1120</v>
      </c>
      <c r="M138" s="7">
        <v>1320</v>
      </c>
      <c r="N138" s="7" t="s">
        <v>54</v>
      </c>
      <c r="O138" s="41" t="s">
        <v>169</v>
      </c>
      <c r="P138" s="32"/>
      <c r="Q138" s="42" t="s">
        <v>29</v>
      </c>
      <c r="R138" s="34"/>
      <c r="S138" s="34"/>
      <c r="T138" s="34"/>
      <c r="U138" s="34"/>
      <c r="V138" s="34"/>
      <c r="W138" s="34"/>
      <c r="X138" s="43" t="s">
        <v>29</v>
      </c>
      <c r="Y138" s="36"/>
      <c r="Z138" s="36"/>
      <c r="AA138" s="15">
        <v>1317269</v>
      </c>
    </row>
    <row r="139" spans="3:27" x14ac:dyDescent="0.35">
      <c r="C139" s="44" t="s">
        <v>34</v>
      </c>
      <c r="D139" s="32"/>
      <c r="E139" s="32"/>
      <c r="F139" s="32"/>
      <c r="G139" s="32"/>
      <c r="H139" s="32"/>
      <c r="I139" s="32"/>
      <c r="J139" s="32"/>
      <c r="K139" s="32"/>
      <c r="L139" s="8" t="s">
        <v>29</v>
      </c>
      <c r="M139" s="8" t="s">
        <v>29</v>
      </c>
      <c r="N139" s="8" t="s">
        <v>29</v>
      </c>
      <c r="O139" s="44" t="s">
        <v>29</v>
      </c>
      <c r="P139" s="32"/>
      <c r="Q139" s="45" t="s">
        <v>29</v>
      </c>
      <c r="R139" s="34"/>
      <c r="S139" s="34"/>
      <c r="T139" s="34"/>
      <c r="U139" s="34"/>
      <c r="V139" s="34"/>
      <c r="W139" s="34"/>
      <c r="X139" s="46" t="s">
        <v>29</v>
      </c>
      <c r="Y139" s="36"/>
      <c r="Z139" s="36"/>
      <c r="AA139" s="16" t="s">
        <v>29</v>
      </c>
    </row>
    <row r="140" spans="3:27" ht="66.75" customHeight="1" x14ac:dyDescent="0.35">
      <c r="C140" s="31" t="s">
        <v>170</v>
      </c>
      <c r="D140" s="32"/>
      <c r="E140" s="32"/>
      <c r="F140" s="32"/>
      <c r="G140" s="32"/>
      <c r="H140" s="32"/>
      <c r="I140" s="32"/>
      <c r="J140" s="32"/>
      <c r="K140" s="32"/>
      <c r="L140" s="9" t="s">
        <v>29</v>
      </c>
      <c r="M140" s="9" t="s">
        <v>29</v>
      </c>
      <c r="N140" s="9" t="s">
        <v>29</v>
      </c>
      <c r="O140" s="31" t="s">
        <v>171</v>
      </c>
      <c r="P140" s="32"/>
      <c r="Q140" s="33" t="s">
        <v>753</v>
      </c>
      <c r="R140" s="34"/>
      <c r="S140" s="34"/>
      <c r="T140" s="34"/>
      <c r="U140" s="34"/>
      <c r="V140" s="34"/>
      <c r="W140" s="34"/>
      <c r="X140" s="35" t="s">
        <v>29</v>
      </c>
      <c r="Y140" s="36"/>
      <c r="Z140" s="36"/>
      <c r="AA140" s="17">
        <v>1317269</v>
      </c>
    </row>
    <row r="141" spans="3:27" x14ac:dyDescent="0.35">
      <c r="C141" s="41" t="s">
        <v>172</v>
      </c>
      <c r="D141" s="32"/>
      <c r="E141" s="32"/>
      <c r="F141" s="32"/>
      <c r="G141" s="32"/>
      <c r="H141" s="32"/>
      <c r="I141" s="32"/>
      <c r="J141" s="32"/>
      <c r="K141" s="32"/>
      <c r="L141" s="7">
        <v>1120</v>
      </c>
      <c r="M141" s="7">
        <v>1320</v>
      </c>
      <c r="N141" s="7"/>
      <c r="O141" s="41" t="s">
        <v>173</v>
      </c>
      <c r="P141" s="32"/>
      <c r="Q141" s="42" t="s">
        <v>29</v>
      </c>
      <c r="R141" s="34"/>
      <c r="S141" s="34"/>
      <c r="T141" s="34"/>
      <c r="U141" s="34"/>
      <c r="V141" s="34"/>
      <c r="W141" s="34"/>
      <c r="X141" s="43" t="s">
        <v>29</v>
      </c>
      <c r="Y141" s="36"/>
      <c r="Z141" s="36"/>
      <c r="AA141" s="15">
        <v>97287</v>
      </c>
    </row>
    <row r="142" spans="3:27" x14ac:dyDescent="0.35">
      <c r="C142" s="44" t="s">
        <v>34</v>
      </c>
      <c r="D142" s="32"/>
      <c r="E142" s="32"/>
      <c r="F142" s="32"/>
      <c r="G142" s="32"/>
      <c r="H142" s="32"/>
      <c r="I142" s="32"/>
      <c r="J142" s="32"/>
      <c r="K142" s="32"/>
      <c r="L142" s="8" t="s">
        <v>29</v>
      </c>
      <c r="M142" s="8" t="s">
        <v>29</v>
      </c>
      <c r="N142" s="8" t="s">
        <v>29</v>
      </c>
      <c r="O142" s="44" t="s">
        <v>29</v>
      </c>
      <c r="P142" s="32"/>
      <c r="Q142" s="45" t="s">
        <v>29</v>
      </c>
      <c r="R142" s="34"/>
      <c r="S142" s="34"/>
      <c r="T142" s="34"/>
      <c r="U142" s="34"/>
      <c r="V142" s="34"/>
      <c r="W142" s="34"/>
      <c r="X142" s="46" t="s">
        <v>29</v>
      </c>
      <c r="Y142" s="36"/>
      <c r="Z142" s="36"/>
      <c r="AA142" s="16" t="s">
        <v>29</v>
      </c>
    </row>
    <row r="143" spans="3:27" ht="135" customHeight="1" x14ac:dyDescent="0.35">
      <c r="C143" s="31" t="s">
        <v>147</v>
      </c>
      <c r="D143" s="32"/>
      <c r="E143" s="32"/>
      <c r="F143" s="32"/>
      <c r="G143" s="32"/>
      <c r="H143" s="32"/>
      <c r="I143" s="32"/>
      <c r="J143" s="32"/>
      <c r="K143" s="32"/>
      <c r="L143" s="9" t="s">
        <v>29</v>
      </c>
      <c r="M143" s="9" t="s">
        <v>29</v>
      </c>
      <c r="N143" s="9" t="s">
        <v>29</v>
      </c>
      <c r="O143" s="31" t="s">
        <v>737</v>
      </c>
      <c r="P143" s="32"/>
      <c r="Q143" s="33" t="s">
        <v>174</v>
      </c>
      <c r="R143" s="34"/>
      <c r="S143" s="34"/>
      <c r="T143" s="34"/>
      <c r="U143" s="34"/>
      <c r="V143" s="34"/>
      <c r="W143" s="34"/>
      <c r="X143" s="35" t="s">
        <v>29</v>
      </c>
      <c r="Y143" s="36"/>
      <c r="Z143" s="36"/>
      <c r="AA143" s="17">
        <v>96900</v>
      </c>
    </row>
    <row r="144" spans="3:27" ht="82.5" customHeight="1" x14ac:dyDescent="0.35">
      <c r="C144" s="31" t="s">
        <v>151</v>
      </c>
      <c r="D144" s="32"/>
      <c r="E144" s="32"/>
      <c r="F144" s="32"/>
      <c r="G144" s="32"/>
      <c r="H144" s="32"/>
      <c r="I144" s="32"/>
      <c r="J144" s="32"/>
      <c r="K144" s="32"/>
      <c r="L144" s="9" t="s">
        <v>29</v>
      </c>
      <c r="M144" s="9" t="s">
        <v>29</v>
      </c>
      <c r="N144" s="9" t="s">
        <v>29</v>
      </c>
      <c r="O144" s="31" t="s">
        <v>739</v>
      </c>
      <c r="P144" s="32"/>
      <c r="Q144" s="33" t="s">
        <v>175</v>
      </c>
      <c r="R144" s="34"/>
      <c r="S144" s="34"/>
      <c r="T144" s="34"/>
      <c r="U144" s="34"/>
      <c r="V144" s="34"/>
      <c r="W144" s="34"/>
      <c r="X144" s="35" t="s">
        <v>29</v>
      </c>
      <c r="Y144" s="36"/>
      <c r="Z144" s="36"/>
      <c r="AA144" s="17">
        <v>387</v>
      </c>
    </row>
    <row r="145" spans="3:27" ht="27.75" customHeight="1" x14ac:dyDescent="0.35">
      <c r="C145" s="41" t="s">
        <v>176</v>
      </c>
      <c r="D145" s="32"/>
      <c r="E145" s="32"/>
      <c r="F145" s="32"/>
      <c r="G145" s="32"/>
      <c r="H145" s="32"/>
      <c r="I145" s="32"/>
      <c r="J145" s="32"/>
      <c r="K145" s="32"/>
      <c r="L145" s="7">
        <v>1120</v>
      </c>
      <c r="M145" s="7">
        <v>1320</v>
      </c>
      <c r="N145" s="7"/>
      <c r="O145" s="41" t="s">
        <v>177</v>
      </c>
      <c r="P145" s="32"/>
      <c r="Q145" s="42" t="s">
        <v>29</v>
      </c>
      <c r="R145" s="34"/>
      <c r="S145" s="34"/>
      <c r="T145" s="34"/>
      <c r="U145" s="34"/>
      <c r="V145" s="34"/>
      <c r="W145" s="34"/>
      <c r="X145" s="43" t="s">
        <v>29</v>
      </c>
      <c r="Y145" s="36"/>
      <c r="Z145" s="36"/>
      <c r="AA145" s="15">
        <v>5851440</v>
      </c>
    </row>
    <row r="146" spans="3:27" x14ac:dyDescent="0.35">
      <c r="C146" s="44" t="s">
        <v>34</v>
      </c>
      <c r="D146" s="32"/>
      <c r="E146" s="32"/>
      <c r="F146" s="32"/>
      <c r="G146" s="32"/>
      <c r="H146" s="32"/>
      <c r="I146" s="32"/>
      <c r="J146" s="32"/>
      <c r="K146" s="32"/>
      <c r="L146" s="8" t="s">
        <v>29</v>
      </c>
      <c r="M146" s="8" t="s">
        <v>29</v>
      </c>
      <c r="N146" s="8" t="s">
        <v>29</v>
      </c>
      <c r="O146" s="44" t="s">
        <v>29</v>
      </c>
      <c r="P146" s="32"/>
      <c r="Q146" s="45" t="s">
        <v>29</v>
      </c>
      <c r="R146" s="34"/>
      <c r="S146" s="34"/>
      <c r="T146" s="34"/>
      <c r="U146" s="34"/>
      <c r="V146" s="34"/>
      <c r="W146" s="34"/>
      <c r="X146" s="46" t="s">
        <v>29</v>
      </c>
      <c r="Y146" s="36"/>
      <c r="Z146" s="36"/>
      <c r="AA146" s="16" t="s">
        <v>29</v>
      </c>
    </row>
    <row r="147" spans="3:27" ht="80.25" customHeight="1" x14ac:dyDescent="0.35">
      <c r="C147" s="31" t="s">
        <v>108</v>
      </c>
      <c r="D147" s="32"/>
      <c r="E147" s="32"/>
      <c r="F147" s="32"/>
      <c r="G147" s="32"/>
      <c r="H147" s="32"/>
      <c r="I147" s="32"/>
      <c r="J147" s="32"/>
      <c r="K147" s="32"/>
      <c r="L147" s="9" t="s">
        <v>29</v>
      </c>
      <c r="M147" s="9" t="s">
        <v>29</v>
      </c>
      <c r="N147" s="9" t="s">
        <v>29</v>
      </c>
      <c r="O147" s="31" t="s">
        <v>109</v>
      </c>
      <c r="P147" s="32"/>
      <c r="Q147" s="33" t="s">
        <v>178</v>
      </c>
      <c r="R147" s="34"/>
      <c r="S147" s="34"/>
      <c r="T147" s="34"/>
      <c r="U147" s="34"/>
      <c r="V147" s="34"/>
      <c r="W147" s="34"/>
      <c r="X147" s="35" t="s">
        <v>29</v>
      </c>
      <c r="Y147" s="36"/>
      <c r="Z147" s="36"/>
      <c r="AA147" s="17">
        <v>5851440</v>
      </c>
    </row>
    <row r="148" spans="3:27" ht="28.5" customHeight="1" x14ac:dyDescent="0.35">
      <c r="C148" s="41" t="s">
        <v>179</v>
      </c>
      <c r="D148" s="32"/>
      <c r="E148" s="32"/>
      <c r="F148" s="32"/>
      <c r="G148" s="32"/>
      <c r="H148" s="32"/>
      <c r="I148" s="32"/>
      <c r="J148" s="32"/>
      <c r="K148" s="32"/>
      <c r="L148" s="7">
        <v>1120</v>
      </c>
      <c r="M148" s="7">
        <v>1320</v>
      </c>
      <c r="N148" s="7"/>
      <c r="O148" s="41" t="s">
        <v>180</v>
      </c>
      <c r="P148" s="32"/>
      <c r="Q148" s="42" t="s">
        <v>29</v>
      </c>
      <c r="R148" s="34"/>
      <c r="S148" s="34"/>
      <c r="T148" s="34"/>
      <c r="U148" s="34"/>
      <c r="V148" s="34"/>
      <c r="W148" s="34"/>
      <c r="X148" s="43" t="s">
        <v>29</v>
      </c>
      <c r="Y148" s="36"/>
      <c r="Z148" s="36"/>
      <c r="AA148" s="15">
        <v>14218898</v>
      </c>
    </row>
    <row r="149" spans="3:27" x14ac:dyDescent="0.35">
      <c r="C149" s="44" t="s">
        <v>34</v>
      </c>
      <c r="D149" s="32"/>
      <c r="E149" s="32"/>
      <c r="F149" s="32"/>
      <c r="G149" s="32"/>
      <c r="H149" s="32"/>
      <c r="I149" s="32"/>
      <c r="J149" s="32"/>
      <c r="K149" s="32"/>
      <c r="L149" s="8" t="s">
        <v>29</v>
      </c>
      <c r="M149" s="8" t="s">
        <v>29</v>
      </c>
      <c r="N149" s="8" t="s">
        <v>29</v>
      </c>
      <c r="O149" s="44" t="s">
        <v>29</v>
      </c>
      <c r="P149" s="32"/>
      <c r="Q149" s="45" t="s">
        <v>29</v>
      </c>
      <c r="R149" s="34"/>
      <c r="S149" s="34"/>
      <c r="T149" s="34"/>
      <c r="U149" s="34"/>
      <c r="V149" s="34"/>
      <c r="W149" s="34"/>
      <c r="X149" s="46" t="s">
        <v>29</v>
      </c>
      <c r="Y149" s="36"/>
      <c r="Z149" s="36"/>
      <c r="AA149" s="16" t="s">
        <v>29</v>
      </c>
    </row>
    <row r="150" spans="3:27" ht="66.75" customHeight="1" x14ac:dyDescent="0.35">
      <c r="C150" s="31" t="s">
        <v>134</v>
      </c>
      <c r="D150" s="32"/>
      <c r="E150" s="32"/>
      <c r="F150" s="32"/>
      <c r="G150" s="32"/>
      <c r="H150" s="32"/>
      <c r="I150" s="32"/>
      <c r="J150" s="32"/>
      <c r="K150" s="32"/>
      <c r="L150" s="9" t="s">
        <v>29</v>
      </c>
      <c r="M150" s="9" t="s">
        <v>29</v>
      </c>
      <c r="N150" s="9" t="s">
        <v>29</v>
      </c>
      <c r="O150" s="31" t="s">
        <v>135</v>
      </c>
      <c r="P150" s="32"/>
      <c r="Q150" s="33" t="s">
        <v>955</v>
      </c>
      <c r="R150" s="34"/>
      <c r="S150" s="34"/>
      <c r="T150" s="34"/>
      <c r="U150" s="34"/>
      <c r="V150" s="34"/>
      <c r="W150" s="34"/>
      <c r="X150" s="35" t="s">
        <v>29</v>
      </c>
      <c r="Y150" s="36"/>
      <c r="Z150" s="36"/>
      <c r="AA150" s="17">
        <v>1100000</v>
      </c>
    </row>
    <row r="151" spans="3:27" ht="68.25" customHeight="1" x14ac:dyDescent="0.35">
      <c r="C151" s="31" t="s">
        <v>56</v>
      </c>
      <c r="D151" s="32"/>
      <c r="E151" s="32"/>
      <c r="F151" s="32"/>
      <c r="G151" s="32"/>
      <c r="H151" s="32"/>
      <c r="I151" s="32"/>
      <c r="J151" s="32"/>
      <c r="K151" s="32"/>
      <c r="L151" s="9" t="s">
        <v>29</v>
      </c>
      <c r="M151" s="9" t="s">
        <v>29</v>
      </c>
      <c r="N151" s="9" t="s">
        <v>29</v>
      </c>
      <c r="O151" s="31" t="s">
        <v>57</v>
      </c>
      <c r="P151" s="32"/>
      <c r="Q151" s="33" t="s">
        <v>181</v>
      </c>
      <c r="R151" s="34"/>
      <c r="S151" s="34"/>
      <c r="T151" s="34"/>
      <c r="U151" s="34"/>
      <c r="V151" s="34"/>
      <c r="W151" s="34"/>
      <c r="X151" s="35" t="s">
        <v>29</v>
      </c>
      <c r="Y151" s="36"/>
      <c r="Z151" s="36"/>
      <c r="AA151" s="17">
        <v>733597</v>
      </c>
    </row>
    <row r="152" spans="3:27" ht="100.5" customHeight="1" x14ac:dyDescent="0.35">
      <c r="C152" s="31" t="s">
        <v>43</v>
      </c>
      <c r="D152" s="32"/>
      <c r="E152" s="32"/>
      <c r="F152" s="32"/>
      <c r="G152" s="32"/>
      <c r="H152" s="32"/>
      <c r="I152" s="32"/>
      <c r="J152" s="32"/>
      <c r="K152" s="32"/>
      <c r="L152" s="9" t="s">
        <v>29</v>
      </c>
      <c r="M152" s="9" t="s">
        <v>29</v>
      </c>
      <c r="N152" s="9" t="s">
        <v>29</v>
      </c>
      <c r="O152" s="31" t="s">
        <v>44</v>
      </c>
      <c r="P152" s="32"/>
      <c r="Q152" s="33" t="s">
        <v>754</v>
      </c>
      <c r="R152" s="34"/>
      <c r="S152" s="34"/>
      <c r="T152" s="34"/>
      <c r="U152" s="34"/>
      <c r="V152" s="34"/>
      <c r="W152" s="34"/>
      <c r="X152" s="35" t="s">
        <v>29</v>
      </c>
      <c r="Y152" s="36"/>
      <c r="Z152" s="36"/>
      <c r="AA152" s="17">
        <v>8785301</v>
      </c>
    </row>
    <row r="153" spans="3:27" ht="72" customHeight="1" x14ac:dyDescent="0.35">
      <c r="C153" s="31" t="s">
        <v>108</v>
      </c>
      <c r="D153" s="32"/>
      <c r="E153" s="32"/>
      <c r="F153" s="32"/>
      <c r="G153" s="32"/>
      <c r="H153" s="32"/>
      <c r="I153" s="32"/>
      <c r="J153" s="32"/>
      <c r="K153" s="32"/>
      <c r="L153" s="9" t="s">
        <v>29</v>
      </c>
      <c r="M153" s="9" t="s">
        <v>29</v>
      </c>
      <c r="N153" s="9" t="s">
        <v>29</v>
      </c>
      <c r="O153" s="31" t="s">
        <v>109</v>
      </c>
      <c r="P153" s="32"/>
      <c r="Q153" s="33" t="s">
        <v>755</v>
      </c>
      <c r="R153" s="34"/>
      <c r="S153" s="34"/>
      <c r="T153" s="34"/>
      <c r="U153" s="34"/>
      <c r="V153" s="34"/>
      <c r="W153" s="34"/>
      <c r="X153" s="35" t="s">
        <v>29</v>
      </c>
      <c r="Y153" s="36"/>
      <c r="Z153" s="36"/>
      <c r="AA153" s="17">
        <v>2000000</v>
      </c>
    </row>
    <row r="154" spans="3:27" ht="117" customHeight="1" x14ac:dyDescent="0.35">
      <c r="C154" s="31" t="s">
        <v>182</v>
      </c>
      <c r="D154" s="32"/>
      <c r="E154" s="32"/>
      <c r="F154" s="32"/>
      <c r="G154" s="32"/>
      <c r="H154" s="32"/>
      <c r="I154" s="32"/>
      <c r="J154" s="32"/>
      <c r="K154" s="32"/>
      <c r="L154" s="9" t="s">
        <v>29</v>
      </c>
      <c r="M154" s="9" t="s">
        <v>29</v>
      </c>
      <c r="N154" s="9" t="s">
        <v>29</v>
      </c>
      <c r="O154" s="31" t="s">
        <v>183</v>
      </c>
      <c r="P154" s="32"/>
      <c r="Q154" s="33" t="s">
        <v>989</v>
      </c>
      <c r="R154" s="34"/>
      <c r="S154" s="34"/>
      <c r="T154" s="34"/>
      <c r="U154" s="34"/>
      <c r="V154" s="34"/>
      <c r="W154" s="34"/>
      <c r="X154" s="35" t="s">
        <v>29</v>
      </c>
      <c r="Y154" s="36"/>
      <c r="Z154" s="36"/>
      <c r="AA154" s="17">
        <v>1600000</v>
      </c>
    </row>
    <row r="155" spans="3:27" ht="27" customHeight="1" x14ac:dyDescent="0.35">
      <c r="C155" s="41" t="s">
        <v>184</v>
      </c>
      <c r="D155" s="32"/>
      <c r="E155" s="32"/>
      <c r="F155" s="32"/>
      <c r="G155" s="32"/>
      <c r="H155" s="32"/>
      <c r="I155" s="32"/>
      <c r="J155" s="32"/>
      <c r="K155" s="32"/>
      <c r="L155" s="7">
        <v>1120</v>
      </c>
      <c r="M155" s="7">
        <v>1320</v>
      </c>
      <c r="N155" s="7"/>
      <c r="O155" s="41" t="s">
        <v>185</v>
      </c>
      <c r="P155" s="32"/>
      <c r="Q155" s="42" t="s">
        <v>29</v>
      </c>
      <c r="R155" s="34"/>
      <c r="S155" s="34"/>
      <c r="T155" s="34"/>
      <c r="U155" s="34"/>
      <c r="V155" s="34"/>
      <c r="W155" s="34"/>
      <c r="X155" s="43" t="s">
        <v>29</v>
      </c>
      <c r="Y155" s="36"/>
      <c r="Z155" s="36"/>
      <c r="AA155" s="15">
        <v>173000</v>
      </c>
    </row>
    <row r="156" spans="3:27" x14ac:dyDescent="0.35">
      <c r="C156" s="44" t="s">
        <v>34</v>
      </c>
      <c r="D156" s="32"/>
      <c r="E156" s="32"/>
      <c r="F156" s="32"/>
      <c r="G156" s="32"/>
      <c r="H156" s="32"/>
      <c r="I156" s="32"/>
      <c r="J156" s="32"/>
      <c r="K156" s="32"/>
      <c r="L156" s="8" t="s">
        <v>29</v>
      </c>
      <c r="M156" s="8" t="s">
        <v>29</v>
      </c>
      <c r="N156" s="8" t="s">
        <v>29</v>
      </c>
      <c r="O156" s="44" t="s">
        <v>29</v>
      </c>
      <c r="P156" s="32"/>
      <c r="Q156" s="45" t="s">
        <v>29</v>
      </c>
      <c r="R156" s="34"/>
      <c r="S156" s="34"/>
      <c r="T156" s="34"/>
      <c r="U156" s="34"/>
      <c r="V156" s="34"/>
      <c r="W156" s="34"/>
      <c r="X156" s="46" t="s">
        <v>29</v>
      </c>
      <c r="Y156" s="36"/>
      <c r="Z156" s="36"/>
      <c r="AA156" s="16" t="s">
        <v>29</v>
      </c>
    </row>
    <row r="157" spans="3:27" ht="153.75" customHeight="1" x14ac:dyDescent="0.35">
      <c r="C157" s="31" t="s">
        <v>87</v>
      </c>
      <c r="D157" s="32"/>
      <c r="E157" s="32"/>
      <c r="F157" s="32"/>
      <c r="G157" s="32"/>
      <c r="H157" s="32"/>
      <c r="I157" s="32"/>
      <c r="J157" s="32"/>
      <c r="K157" s="32"/>
      <c r="L157" s="9" t="s">
        <v>29</v>
      </c>
      <c r="M157" s="9" t="s">
        <v>29</v>
      </c>
      <c r="N157" s="9" t="s">
        <v>29</v>
      </c>
      <c r="O157" s="31" t="s">
        <v>88</v>
      </c>
      <c r="P157" s="32"/>
      <c r="Q157" s="33" t="s">
        <v>186</v>
      </c>
      <c r="R157" s="34"/>
      <c r="S157" s="34"/>
      <c r="T157" s="34"/>
      <c r="U157" s="34"/>
      <c r="V157" s="34"/>
      <c r="W157" s="34"/>
      <c r="X157" s="35" t="s">
        <v>29</v>
      </c>
      <c r="Y157" s="36"/>
      <c r="Z157" s="36"/>
      <c r="AA157" s="17">
        <v>173000</v>
      </c>
    </row>
    <row r="158" spans="3:27" ht="30" customHeight="1" x14ac:dyDescent="0.35">
      <c r="C158" s="41" t="s">
        <v>187</v>
      </c>
      <c r="D158" s="32"/>
      <c r="E158" s="32"/>
      <c r="F158" s="32"/>
      <c r="G158" s="32"/>
      <c r="H158" s="32"/>
      <c r="I158" s="32"/>
      <c r="J158" s="32"/>
      <c r="K158" s="32"/>
      <c r="L158" s="7">
        <v>1120</v>
      </c>
      <c r="M158" s="7">
        <v>1320</v>
      </c>
      <c r="N158" s="7"/>
      <c r="O158" s="41" t="s">
        <v>188</v>
      </c>
      <c r="P158" s="32"/>
      <c r="Q158" s="42" t="s">
        <v>29</v>
      </c>
      <c r="R158" s="34"/>
      <c r="S158" s="34"/>
      <c r="T158" s="34"/>
      <c r="U158" s="34"/>
      <c r="V158" s="34"/>
      <c r="W158" s="34"/>
      <c r="X158" s="43" t="s">
        <v>29</v>
      </c>
      <c r="Y158" s="36"/>
      <c r="Z158" s="36"/>
      <c r="AA158" s="15">
        <v>24827624</v>
      </c>
    </row>
    <row r="159" spans="3:27" x14ac:dyDescent="0.35">
      <c r="C159" s="44" t="s">
        <v>34</v>
      </c>
      <c r="D159" s="32"/>
      <c r="E159" s="32"/>
      <c r="F159" s="32"/>
      <c r="G159" s="32"/>
      <c r="H159" s="32"/>
      <c r="I159" s="32"/>
      <c r="J159" s="32"/>
      <c r="K159" s="32"/>
      <c r="L159" s="8" t="s">
        <v>29</v>
      </c>
      <c r="M159" s="8" t="s">
        <v>29</v>
      </c>
      <c r="N159" s="8" t="s">
        <v>29</v>
      </c>
      <c r="O159" s="44" t="s">
        <v>29</v>
      </c>
      <c r="P159" s="32"/>
      <c r="Q159" s="45" t="s">
        <v>29</v>
      </c>
      <c r="R159" s="34"/>
      <c r="S159" s="34"/>
      <c r="T159" s="34"/>
      <c r="U159" s="34"/>
      <c r="V159" s="34"/>
      <c r="W159" s="34"/>
      <c r="X159" s="46" t="s">
        <v>29</v>
      </c>
      <c r="Y159" s="36"/>
      <c r="Z159" s="36"/>
      <c r="AA159" s="16" t="s">
        <v>29</v>
      </c>
    </row>
    <row r="160" spans="3:27" ht="79.5" customHeight="1" x14ac:dyDescent="0.35">
      <c r="C160" s="31" t="s">
        <v>189</v>
      </c>
      <c r="D160" s="32"/>
      <c r="E160" s="32"/>
      <c r="F160" s="32"/>
      <c r="G160" s="32"/>
      <c r="H160" s="32"/>
      <c r="I160" s="32"/>
      <c r="J160" s="32"/>
      <c r="K160" s="32"/>
      <c r="L160" s="9" t="s">
        <v>29</v>
      </c>
      <c r="M160" s="9" t="s">
        <v>29</v>
      </c>
      <c r="N160" s="9" t="s">
        <v>29</v>
      </c>
      <c r="O160" s="31" t="s">
        <v>190</v>
      </c>
      <c r="P160" s="32"/>
      <c r="Q160" s="33" t="s">
        <v>990</v>
      </c>
      <c r="R160" s="34"/>
      <c r="S160" s="34"/>
      <c r="T160" s="34"/>
      <c r="U160" s="34"/>
      <c r="V160" s="34"/>
      <c r="W160" s="34"/>
      <c r="X160" s="35" t="s">
        <v>29</v>
      </c>
      <c r="Y160" s="36"/>
      <c r="Z160" s="36"/>
      <c r="AA160" s="17">
        <v>100940</v>
      </c>
    </row>
    <row r="161" spans="3:27" ht="121.5" customHeight="1" x14ac:dyDescent="0.35">
      <c r="C161" s="31" t="s">
        <v>132</v>
      </c>
      <c r="D161" s="32"/>
      <c r="E161" s="32"/>
      <c r="F161" s="32"/>
      <c r="G161" s="32"/>
      <c r="H161" s="32"/>
      <c r="I161" s="32"/>
      <c r="J161" s="32"/>
      <c r="K161" s="32"/>
      <c r="L161" s="9" t="s">
        <v>29</v>
      </c>
      <c r="M161" s="9" t="s">
        <v>29</v>
      </c>
      <c r="N161" s="9" t="s">
        <v>29</v>
      </c>
      <c r="O161" s="31" t="s">
        <v>133</v>
      </c>
      <c r="P161" s="32"/>
      <c r="Q161" s="33" t="s">
        <v>991</v>
      </c>
      <c r="R161" s="34"/>
      <c r="S161" s="34"/>
      <c r="T161" s="34"/>
      <c r="U161" s="34"/>
      <c r="V161" s="34"/>
      <c r="W161" s="34"/>
      <c r="X161" s="35" t="s">
        <v>29</v>
      </c>
      <c r="Y161" s="36"/>
      <c r="Z161" s="36"/>
      <c r="AA161" s="17">
        <v>427135</v>
      </c>
    </row>
    <row r="162" spans="3:27" ht="81.75" customHeight="1" x14ac:dyDescent="0.35">
      <c r="C162" s="31" t="s">
        <v>61</v>
      </c>
      <c r="D162" s="32"/>
      <c r="E162" s="32"/>
      <c r="F162" s="32"/>
      <c r="G162" s="32"/>
      <c r="H162" s="32"/>
      <c r="I162" s="32"/>
      <c r="J162" s="32"/>
      <c r="K162" s="32"/>
      <c r="L162" s="9" t="s">
        <v>29</v>
      </c>
      <c r="M162" s="9" t="s">
        <v>29</v>
      </c>
      <c r="N162" s="9" t="s">
        <v>29</v>
      </c>
      <c r="O162" s="31" t="s">
        <v>954</v>
      </c>
      <c r="P162" s="32"/>
      <c r="Q162" s="33" t="s">
        <v>191</v>
      </c>
      <c r="R162" s="34"/>
      <c r="S162" s="34"/>
      <c r="T162" s="34"/>
      <c r="U162" s="34"/>
      <c r="V162" s="34"/>
      <c r="W162" s="34"/>
      <c r="X162" s="35" t="s">
        <v>29</v>
      </c>
      <c r="Y162" s="36"/>
      <c r="Z162" s="36"/>
      <c r="AA162" s="17">
        <v>1710000</v>
      </c>
    </row>
    <row r="163" spans="3:27" ht="157.5" customHeight="1" x14ac:dyDescent="0.35">
      <c r="C163" s="31" t="s">
        <v>80</v>
      </c>
      <c r="D163" s="32"/>
      <c r="E163" s="32"/>
      <c r="F163" s="32"/>
      <c r="G163" s="32"/>
      <c r="H163" s="32"/>
      <c r="I163" s="32"/>
      <c r="J163" s="32"/>
      <c r="K163" s="32"/>
      <c r="L163" s="9" t="s">
        <v>29</v>
      </c>
      <c r="M163" s="9" t="s">
        <v>29</v>
      </c>
      <c r="N163" s="9" t="s">
        <v>29</v>
      </c>
      <c r="O163" s="31" t="s">
        <v>81</v>
      </c>
      <c r="P163" s="32"/>
      <c r="Q163" s="33" t="s">
        <v>756</v>
      </c>
      <c r="R163" s="34"/>
      <c r="S163" s="34"/>
      <c r="T163" s="34"/>
      <c r="U163" s="34"/>
      <c r="V163" s="34"/>
      <c r="W163" s="34"/>
      <c r="X163" s="35" t="s">
        <v>29</v>
      </c>
      <c r="Y163" s="36"/>
      <c r="Z163" s="36"/>
      <c r="AA163" s="17">
        <v>602540</v>
      </c>
    </row>
    <row r="164" spans="3:27" ht="87.75" customHeight="1" x14ac:dyDescent="0.35">
      <c r="C164" s="31" t="s">
        <v>87</v>
      </c>
      <c r="D164" s="32"/>
      <c r="E164" s="32"/>
      <c r="F164" s="32"/>
      <c r="G164" s="32"/>
      <c r="H164" s="32"/>
      <c r="I164" s="32"/>
      <c r="J164" s="32"/>
      <c r="K164" s="32"/>
      <c r="L164" s="9" t="s">
        <v>29</v>
      </c>
      <c r="M164" s="9" t="s">
        <v>29</v>
      </c>
      <c r="N164" s="9" t="s">
        <v>29</v>
      </c>
      <c r="O164" s="31" t="s">
        <v>88</v>
      </c>
      <c r="P164" s="32"/>
      <c r="Q164" s="33" t="s">
        <v>757</v>
      </c>
      <c r="R164" s="34"/>
      <c r="S164" s="34"/>
      <c r="T164" s="34"/>
      <c r="U164" s="34"/>
      <c r="V164" s="34"/>
      <c r="W164" s="34"/>
      <c r="X164" s="35" t="s">
        <v>29</v>
      </c>
      <c r="Y164" s="36"/>
      <c r="Z164" s="36"/>
      <c r="AA164" s="17">
        <v>730378</v>
      </c>
    </row>
    <row r="165" spans="3:27" ht="90" customHeight="1" x14ac:dyDescent="0.35">
      <c r="C165" s="31" t="s">
        <v>50</v>
      </c>
      <c r="D165" s="32"/>
      <c r="E165" s="32"/>
      <c r="F165" s="32"/>
      <c r="G165" s="32"/>
      <c r="H165" s="32"/>
      <c r="I165" s="32"/>
      <c r="J165" s="32"/>
      <c r="K165" s="32"/>
      <c r="L165" s="9" t="s">
        <v>29</v>
      </c>
      <c r="M165" s="9" t="s">
        <v>29</v>
      </c>
      <c r="N165" s="9" t="s">
        <v>29</v>
      </c>
      <c r="O165" s="31" t="s">
        <v>51</v>
      </c>
      <c r="P165" s="32"/>
      <c r="Q165" s="33" t="s">
        <v>992</v>
      </c>
      <c r="R165" s="34"/>
      <c r="S165" s="34"/>
      <c r="T165" s="34"/>
      <c r="U165" s="34"/>
      <c r="V165" s="34"/>
      <c r="W165" s="34"/>
      <c r="X165" s="35" t="s">
        <v>29</v>
      </c>
      <c r="Y165" s="36"/>
      <c r="Z165" s="36"/>
      <c r="AA165" s="17">
        <v>232162</v>
      </c>
    </row>
    <row r="166" spans="3:27" ht="82.5" customHeight="1" x14ac:dyDescent="0.35">
      <c r="C166" s="31" t="s">
        <v>192</v>
      </c>
      <c r="D166" s="32"/>
      <c r="E166" s="32"/>
      <c r="F166" s="32"/>
      <c r="G166" s="32"/>
      <c r="H166" s="32"/>
      <c r="I166" s="32"/>
      <c r="J166" s="32"/>
      <c r="K166" s="32"/>
      <c r="L166" s="9" t="s">
        <v>29</v>
      </c>
      <c r="M166" s="9" t="s">
        <v>29</v>
      </c>
      <c r="N166" s="9" t="s">
        <v>29</v>
      </c>
      <c r="O166" s="31" t="s">
        <v>193</v>
      </c>
      <c r="P166" s="32"/>
      <c r="Q166" s="33" t="s">
        <v>194</v>
      </c>
      <c r="R166" s="34"/>
      <c r="S166" s="34"/>
      <c r="T166" s="34"/>
      <c r="U166" s="34"/>
      <c r="V166" s="34"/>
      <c r="W166" s="34"/>
      <c r="X166" s="35" t="s">
        <v>29</v>
      </c>
      <c r="Y166" s="36"/>
      <c r="Z166" s="36"/>
      <c r="AA166" s="17">
        <v>345000</v>
      </c>
    </row>
    <row r="167" spans="3:27" ht="65.25" customHeight="1" x14ac:dyDescent="0.35">
      <c r="C167" s="31" t="s">
        <v>89</v>
      </c>
      <c r="D167" s="32"/>
      <c r="E167" s="32"/>
      <c r="F167" s="32"/>
      <c r="G167" s="32"/>
      <c r="H167" s="32"/>
      <c r="I167" s="32"/>
      <c r="J167" s="32"/>
      <c r="K167" s="32"/>
      <c r="L167" s="9" t="s">
        <v>29</v>
      </c>
      <c r="M167" s="9" t="s">
        <v>29</v>
      </c>
      <c r="N167" s="9" t="s">
        <v>29</v>
      </c>
      <c r="O167" s="31" t="s">
        <v>90</v>
      </c>
      <c r="P167" s="32"/>
      <c r="Q167" s="33" t="s">
        <v>758</v>
      </c>
      <c r="R167" s="34"/>
      <c r="S167" s="34"/>
      <c r="T167" s="34"/>
      <c r="U167" s="34"/>
      <c r="V167" s="34"/>
      <c r="W167" s="34"/>
      <c r="X167" s="35" t="s">
        <v>29</v>
      </c>
      <c r="Y167" s="36"/>
      <c r="Z167" s="36"/>
      <c r="AA167" s="17">
        <v>94575</v>
      </c>
    </row>
    <row r="168" spans="3:27" ht="123.75" customHeight="1" x14ac:dyDescent="0.35">
      <c r="C168" s="31" t="s">
        <v>92</v>
      </c>
      <c r="D168" s="32"/>
      <c r="E168" s="32"/>
      <c r="F168" s="32"/>
      <c r="G168" s="32"/>
      <c r="H168" s="32"/>
      <c r="I168" s="32"/>
      <c r="J168" s="32"/>
      <c r="K168" s="32"/>
      <c r="L168" s="9" t="s">
        <v>29</v>
      </c>
      <c r="M168" s="9" t="s">
        <v>29</v>
      </c>
      <c r="N168" s="9" t="s">
        <v>29</v>
      </c>
      <c r="O168" s="31" t="s">
        <v>93</v>
      </c>
      <c r="P168" s="32"/>
      <c r="Q168" s="33" t="s">
        <v>759</v>
      </c>
      <c r="R168" s="34"/>
      <c r="S168" s="34"/>
      <c r="T168" s="34"/>
      <c r="U168" s="34"/>
      <c r="V168" s="34"/>
      <c r="W168" s="34"/>
      <c r="X168" s="35" t="s">
        <v>29</v>
      </c>
      <c r="Y168" s="36"/>
      <c r="Z168" s="36"/>
      <c r="AA168" s="17">
        <v>75000</v>
      </c>
    </row>
    <row r="169" spans="3:27" ht="131.25" customHeight="1" x14ac:dyDescent="0.35">
      <c r="C169" s="31" t="s">
        <v>56</v>
      </c>
      <c r="D169" s="32"/>
      <c r="E169" s="32"/>
      <c r="F169" s="32"/>
      <c r="G169" s="32"/>
      <c r="H169" s="32"/>
      <c r="I169" s="32"/>
      <c r="J169" s="32"/>
      <c r="K169" s="32"/>
      <c r="L169" s="9" t="s">
        <v>29</v>
      </c>
      <c r="M169" s="9" t="s">
        <v>29</v>
      </c>
      <c r="N169" s="9" t="s">
        <v>29</v>
      </c>
      <c r="O169" s="31" t="s">
        <v>57</v>
      </c>
      <c r="P169" s="32"/>
      <c r="Q169" s="33" t="s">
        <v>195</v>
      </c>
      <c r="R169" s="34"/>
      <c r="S169" s="34"/>
      <c r="T169" s="34"/>
      <c r="U169" s="34"/>
      <c r="V169" s="34"/>
      <c r="W169" s="34"/>
      <c r="X169" s="35" t="s">
        <v>29</v>
      </c>
      <c r="Y169" s="36"/>
      <c r="Z169" s="36"/>
      <c r="AA169" s="17">
        <v>4000000</v>
      </c>
    </row>
    <row r="170" spans="3:27" ht="66.75" customHeight="1" x14ac:dyDescent="0.35">
      <c r="C170" s="31" t="s">
        <v>136</v>
      </c>
      <c r="D170" s="32"/>
      <c r="E170" s="32"/>
      <c r="F170" s="32"/>
      <c r="G170" s="32"/>
      <c r="H170" s="32"/>
      <c r="I170" s="32"/>
      <c r="J170" s="32"/>
      <c r="K170" s="32"/>
      <c r="L170" s="9" t="s">
        <v>29</v>
      </c>
      <c r="M170" s="9" t="s">
        <v>29</v>
      </c>
      <c r="N170" s="9" t="s">
        <v>29</v>
      </c>
      <c r="O170" s="31" t="s">
        <v>137</v>
      </c>
      <c r="P170" s="32"/>
      <c r="Q170" s="33" t="s">
        <v>196</v>
      </c>
      <c r="R170" s="34"/>
      <c r="S170" s="34"/>
      <c r="T170" s="34"/>
      <c r="U170" s="34"/>
      <c r="V170" s="34"/>
      <c r="W170" s="34"/>
      <c r="X170" s="35" t="s">
        <v>29</v>
      </c>
      <c r="Y170" s="36"/>
      <c r="Z170" s="36"/>
      <c r="AA170" s="17">
        <v>6792778</v>
      </c>
    </row>
    <row r="171" spans="3:27" ht="136.5" customHeight="1" x14ac:dyDescent="0.35">
      <c r="C171" s="31" t="s">
        <v>197</v>
      </c>
      <c r="D171" s="32"/>
      <c r="E171" s="32"/>
      <c r="F171" s="32"/>
      <c r="G171" s="32"/>
      <c r="H171" s="32"/>
      <c r="I171" s="32"/>
      <c r="J171" s="32"/>
      <c r="K171" s="32"/>
      <c r="L171" s="9" t="s">
        <v>29</v>
      </c>
      <c r="M171" s="9" t="s">
        <v>29</v>
      </c>
      <c r="N171" s="9" t="s">
        <v>29</v>
      </c>
      <c r="O171" s="31" t="s">
        <v>198</v>
      </c>
      <c r="P171" s="32"/>
      <c r="Q171" s="33" t="s">
        <v>760</v>
      </c>
      <c r="R171" s="34"/>
      <c r="S171" s="34"/>
      <c r="T171" s="34"/>
      <c r="U171" s="34"/>
      <c r="V171" s="34"/>
      <c r="W171" s="34"/>
      <c r="X171" s="35" t="s">
        <v>29</v>
      </c>
      <c r="Y171" s="36"/>
      <c r="Z171" s="36"/>
      <c r="AA171" s="17">
        <v>3001150</v>
      </c>
    </row>
    <row r="172" spans="3:27" ht="83.25" customHeight="1" x14ac:dyDescent="0.35">
      <c r="C172" s="31" t="s">
        <v>43</v>
      </c>
      <c r="D172" s="32"/>
      <c r="E172" s="32"/>
      <c r="F172" s="32"/>
      <c r="G172" s="32"/>
      <c r="H172" s="32"/>
      <c r="I172" s="32"/>
      <c r="J172" s="32"/>
      <c r="K172" s="32"/>
      <c r="L172" s="9" t="s">
        <v>29</v>
      </c>
      <c r="M172" s="9" t="s">
        <v>29</v>
      </c>
      <c r="N172" s="9" t="s">
        <v>29</v>
      </c>
      <c r="O172" s="31" t="s">
        <v>44</v>
      </c>
      <c r="P172" s="32"/>
      <c r="Q172" s="33" t="s">
        <v>199</v>
      </c>
      <c r="R172" s="34"/>
      <c r="S172" s="34"/>
      <c r="T172" s="34"/>
      <c r="U172" s="34"/>
      <c r="V172" s="34"/>
      <c r="W172" s="34"/>
      <c r="X172" s="35" t="s">
        <v>29</v>
      </c>
      <c r="Y172" s="36"/>
      <c r="Z172" s="36"/>
      <c r="AA172" s="17">
        <v>1306504</v>
      </c>
    </row>
    <row r="173" spans="3:27" ht="90" customHeight="1" x14ac:dyDescent="0.35">
      <c r="C173" s="31" t="s">
        <v>200</v>
      </c>
      <c r="D173" s="32"/>
      <c r="E173" s="32"/>
      <c r="F173" s="32"/>
      <c r="G173" s="32"/>
      <c r="H173" s="32"/>
      <c r="I173" s="32"/>
      <c r="J173" s="32"/>
      <c r="K173" s="32"/>
      <c r="L173" s="9" t="s">
        <v>29</v>
      </c>
      <c r="M173" s="9" t="s">
        <v>29</v>
      </c>
      <c r="N173" s="9" t="s">
        <v>29</v>
      </c>
      <c r="O173" s="31" t="s">
        <v>201</v>
      </c>
      <c r="P173" s="32"/>
      <c r="Q173" s="33" t="s">
        <v>202</v>
      </c>
      <c r="R173" s="34"/>
      <c r="S173" s="34"/>
      <c r="T173" s="34"/>
      <c r="U173" s="34"/>
      <c r="V173" s="34"/>
      <c r="W173" s="34"/>
      <c r="X173" s="35" t="s">
        <v>29</v>
      </c>
      <c r="Y173" s="36"/>
      <c r="Z173" s="36"/>
      <c r="AA173" s="17">
        <v>90960</v>
      </c>
    </row>
    <row r="174" spans="3:27" ht="90.75" customHeight="1" x14ac:dyDescent="0.35">
      <c r="C174" s="31" t="s">
        <v>71</v>
      </c>
      <c r="D174" s="32"/>
      <c r="E174" s="32"/>
      <c r="F174" s="32"/>
      <c r="G174" s="32"/>
      <c r="H174" s="32"/>
      <c r="I174" s="32"/>
      <c r="J174" s="32"/>
      <c r="K174" s="32"/>
      <c r="L174" s="9" t="s">
        <v>29</v>
      </c>
      <c r="M174" s="9" t="s">
        <v>29</v>
      </c>
      <c r="N174" s="9" t="s">
        <v>29</v>
      </c>
      <c r="O174" s="31" t="s">
        <v>72</v>
      </c>
      <c r="P174" s="32"/>
      <c r="Q174" s="33" t="s">
        <v>1096</v>
      </c>
      <c r="R174" s="34"/>
      <c r="S174" s="34"/>
      <c r="T174" s="34"/>
      <c r="U174" s="34"/>
      <c r="V174" s="34"/>
      <c r="W174" s="34"/>
      <c r="X174" s="35" t="s">
        <v>29</v>
      </c>
      <c r="Y174" s="36"/>
      <c r="Z174" s="36"/>
      <c r="AA174" s="17">
        <v>677187</v>
      </c>
    </row>
    <row r="175" spans="3:27" ht="104.25" customHeight="1" x14ac:dyDescent="0.35">
      <c r="C175" s="31" t="s">
        <v>203</v>
      </c>
      <c r="D175" s="32"/>
      <c r="E175" s="32"/>
      <c r="F175" s="32"/>
      <c r="G175" s="32"/>
      <c r="H175" s="32"/>
      <c r="I175" s="32"/>
      <c r="J175" s="32"/>
      <c r="K175" s="32"/>
      <c r="L175" s="9" t="s">
        <v>29</v>
      </c>
      <c r="M175" s="9" t="s">
        <v>29</v>
      </c>
      <c r="N175" s="9" t="s">
        <v>29</v>
      </c>
      <c r="O175" s="31" t="s">
        <v>204</v>
      </c>
      <c r="P175" s="32"/>
      <c r="Q175" s="33" t="s">
        <v>205</v>
      </c>
      <c r="R175" s="34"/>
      <c r="S175" s="34"/>
      <c r="T175" s="34"/>
      <c r="U175" s="34"/>
      <c r="V175" s="34"/>
      <c r="W175" s="34"/>
      <c r="X175" s="35" t="s">
        <v>29</v>
      </c>
      <c r="Y175" s="36"/>
      <c r="Z175" s="36"/>
      <c r="AA175" s="17">
        <v>3800000</v>
      </c>
    </row>
    <row r="176" spans="3:27" ht="76.5" customHeight="1" x14ac:dyDescent="0.35">
      <c r="C176" s="31" t="s">
        <v>206</v>
      </c>
      <c r="D176" s="32"/>
      <c r="E176" s="32"/>
      <c r="F176" s="32"/>
      <c r="G176" s="32"/>
      <c r="H176" s="32"/>
      <c r="I176" s="32"/>
      <c r="J176" s="32"/>
      <c r="K176" s="32"/>
      <c r="L176" s="9" t="s">
        <v>29</v>
      </c>
      <c r="M176" s="9" t="s">
        <v>29</v>
      </c>
      <c r="N176" s="9" t="s">
        <v>29</v>
      </c>
      <c r="O176" s="31" t="s">
        <v>207</v>
      </c>
      <c r="P176" s="32"/>
      <c r="Q176" s="33" t="s">
        <v>208</v>
      </c>
      <c r="R176" s="34"/>
      <c r="S176" s="34"/>
      <c r="T176" s="34"/>
      <c r="U176" s="34"/>
      <c r="V176" s="34"/>
      <c r="W176" s="34"/>
      <c r="X176" s="35" t="s">
        <v>29</v>
      </c>
      <c r="Y176" s="36"/>
      <c r="Z176" s="36"/>
      <c r="AA176" s="17">
        <v>200000</v>
      </c>
    </row>
    <row r="177" spans="3:27" ht="113.25" customHeight="1" x14ac:dyDescent="0.35">
      <c r="C177" s="31" t="s">
        <v>209</v>
      </c>
      <c r="D177" s="32"/>
      <c r="E177" s="32"/>
      <c r="F177" s="32"/>
      <c r="G177" s="32"/>
      <c r="H177" s="32"/>
      <c r="I177" s="32"/>
      <c r="J177" s="32"/>
      <c r="K177" s="32"/>
      <c r="L177" s="9" t="s">
        <v>29</v>
      </c>
      <c r="M177" s="9" t="s">
        <v>29</v>
      </c>
      <c r="N177" s="9" t="s">
        <v>29</v>
      </c>
      <c r="O177" s="31" t="s">
        <v>210</v>
      </c>
      <c r="P177" s="32"/>
      <c r="Q177" s="33" t="s">
        <v>761</v>
      </c>
      <c r="R177" s="34"/>
      <c r="S177" s="34"/>
      <c r="T177" s="34"/>
      <c r="U177" s="34"/>
      <c r="V177" s="34"/>
      <c r="W177" s="34"/>
      <c r="X177" s="35" t="s">
        <v>29</v>
      </c>
      <c r="Y177" s="36"/>
      <c r="Z177" s="36"/>
      <c r="AA177" s="17">
        <v>445315</v>
      </c>
    </row>
    <row r="178" spans="3:27" ht="54" customHeight="1" x14ac:dyDescent="0.35">
      <c r="C178" s="31" t="s">
        <v>75</v>
      </c>
      <c r="D178" s="32"/>
      <c r="E178" s="32"/>
      <c r="F178" s="32"/>
      <c r="G178" s="32"/>
      <c r="H178" s="32"/>
      <c r="I178" s="32"/>
      <c r="J178" s="32"/>
      <c r="K178" s="32"/>
      <c r="L178" s="9" t="s">
        <v>29</v>
      </c>
      <c r="M178" s="9" t="s">
        <v>29</v>
      </c>
      <c r="N178" s="9" t="s">
        <v>29</v>
      </c>
      <c r="O178" s="31" t="s">
        <v>76</v>
      </c>
      <c r="P178" s="32"/>
      <c r="Q178" s="33" t="s">
        <v>211</v>
      </c>
      <c r="R178" s="34"/>
      <c r="S178" s="34"/>
      <c r="T178" s="34"/>
      <c r="U178" s="34"/>
      <c r="V178" s="34"/>
      <c r="W178" s="34"/>
      <c r="X178" s="35" t="s">
        <v>29</v>
      </c>
      <c r="Y178" s="36"/>
      <c r="Z178" s="36"/>
      <c r="AA178" s="17">
        <v>196000</v>
      </c>
    </row>
    <row r="179" spans="3:27" ht="28.5" customHeight="1" x14ac:dyDescent="0.35">
      <c r="C179" s="41" t="s">
        <v>212</v>
      </c>
      <c r="D179" s="32"/>
      <c r="E179" s="32"/>
      <c r="F179" s="32"/>
      <c r="G179" s="32"/>
      <c r="H179" s="32"/>
      <c r="I179" s="32"/>
      <c r="J179" s="32"/>
      <c r="K179" s="32"/>
      <c r="L179" s="7">
        <v>1120</v>
      </c>
      <c r="M179" s="7">
        <v>1320</v>
      </c>
      <c r="N179" s="7"/>
      <c r="O179" s="41" t="s">
        <v>993</v>
      </c>
      <c r="P179" s="32"/>
      <c r="Q179" s="42" t="s">
        <v>29</v>
      </c>
      <c r="R179" s="34"/>
      <c r="S179" s="34"/>
      <c r="T179" s="34"/>
      <c r="U179" s="34"/>
      <c r="V179" s="34"/>
      <c r="W179" s="34"/>
      <c r="X179" s="43" t="s">
        <v>29</v>
      </c>
      <c r="Y179" s="36"/>
      <c r="Z179" s="36"/>
      <c r="AA179" s="15">
        <v>15391978</v>
      </c>
    </row>
    <row r="180" spans="3:27" x14ac:dyDescent="0.35">
      <c r="C180" s="44" t="s">
        <v>34</v>
      </c>
      <c r="D180" s="32"/>
      <c r="E180" s="32"/>
      <c r="F180" s="32"/>
      <c r="G180" s="32"/>
      <c r="H180" s="32"/>
      <c r="I180" s="32"/>
      <c r="J180" s="32"/>
      <c r="K180" s="32"/>
      <c r="L180" s="8" t="s">
        <v>29</v>
      </c>
      <c r="M180" s="8" t="s">
        <v>29</v>
      </c>
      <c r="N180" s="8" t="s">
        <v>29</v>
      </c>
      <c r="O180" s="44" t="s">
        <v>29</v>
      </c>
      <c r="P180" s="32"/>
      <c r="Q180" s="45" t="s">
        <v>29</v>
      </c>
      <c r="R180" s="34"/>
      <c r="S180" s="34"/>
      <c r="T180" s="34"/>
      <c r="U180" s="34"/>
      <c r="V180" s="34"/>
      <c r="W180" s="34"/>
      <c r="X180" s="46" t="s">
        <v>29</v>
      </c>
      <c r="Y180" s="36"/>
      <c r="Z180" s="36"/>
      <c r="AA180" s="16" t="s">
        <v>29</v>
      </c>
    </row>
    <row r="181" spans="3:27" ht="95.25" customHeight="1" x14ac:dyDescent="0.35">
      <c r="C181" s="31" t="s">
        <v>50</v>
      </c>
      <c r="D181" s="32"/>
      <c r="E181" s="32"/>
      <c r="F181" s="32"/>
      <c r="G181" s="32"/>
      <c r="H181" s="32"/>
      <c r="I181" s="32"/>
      <c r="J181" s="32"/>
      <c r="K181" s="32"/>
      <c r="L181" s="9" t="s">
        <v>29</v>
      </c>
      <c r="M181" s="9" t="s">
        <v>29</v>
      </c>
      <c r="N181" s="9" t="s">
        <v>29</v>
      </c>
      <c r="O181" s="31" t="s">
        <v>51</v>
      </c>
      <c r="P181" s="32"/>
      <c r="Q181" s="33" t="s">
        <v>213</v>
      </c>
      <c r="R181" s="34"/>
      <c r="S181" s="34"/>
      <c r="T181" s="34"/>
      <c r="U181" s="34"/>
      <c r="V181" s="34"/>
      <c r="W181" s="34"/>
      <c r="X181" s="35" t="s">
        <v>29</v>
      </c>
      <c r="Y181" s="36"/>
      <c r="Z181" s="36"/>
      <c r="AA181" s="17">
        <v>10000000</v>
      </c>
    </row>
    <row r="182" spans="3:27" ht="94.5" customHeight="1" x14ac:dyDescent="0.35">
      <c r="C182" s="31" t="s">
        <v>136</v>
      </c>
      <c r="D182" s="32"/>
      <c r="E182" s="32"/>
      <c r="F182" s="32"/>
      <c r="G182" s="32"/>
      <c r="H182" s="32"/>
      <c r="I182" s="32"/>
      <c r="J182" s="32"/>
      <c r="K182" s="32"/>
      <c r="L182" s="9" t="s">
        <v>29</v>
      </c>
      <c r="M182" s="9" t="s">
        <v>29</v>
      </c>
      <c r="N182" s="9" t="s">
        <v>29</v>
      </c>
      <c r="O182" s="31" t="s">
        <v>137</v>
      </c>
      <c r="P182" s="32"/>
      <c r="Q182" s="33" t="s">
        <v>762</v>
      </c>
      <c r="R182" s="34"/>
      <c r="S182" s="34"/>
      <c r="T182" s="34"/>
      <c r="U182" s="34"/>
      <c r="V182" s="34"/>
      <c r="W182" s="34"/>
      <c r="X182" s="35" t="s">
        <v>29</v>
      </c>
      <c r="Y182" s="36"/>
      <c r="Z182" s="36"/>
      <c r="AA182" s="17">
        <v>3500000</v>
      </c>
    </row>
    <row r="183" spans="3:27" ht="119.25" customHeight="1" x14ac:dyDescent="0.35">
      <c r="C183" s="31" t="s">
        <v>197</v>
      </c>
      <c r="D183" s="32"/>
      <c r="E183" s="32"/>
      <c r="F183" s="32"/>
      <c r="G183" s="32"/>
      <c r="H183" s="32"/>
      <c r="I183" s="32"/>
      <c r="J183" s="32"/>
      <c r="K183" s="32"/>
      <c r="L183" s="9" t="s">
        <v>29</v>
      </c>
      <c r="M183" s="9" t="s">
        <v>29</v>
      </c>
      <c r="N183" s="9" t="s">
        <v>29</v>
      </c>
      <c r="O183" s="31" t="s">
        <v>198</v>
      </c>
      <c r="P183" s="32"/>
      <c r="Q183" s="33" t="s">
        <v>214</v>
      </c>
      <c r="R183" s="34"/>
      <c r="S183" s="34"/>
      <c r="T183" s="34"/>
      <c r="U183" s="34"/>
      <c r="V183" s="34"/>
      <c r="W183" s="34"/>
      <c r="X183" s="35" t="s">
        <v>29</v>
      </c>
      <c r="Y183" s="36"/>
      <c r="Z183" s="36"/>
      <c r="AA183" s="17">
        <v>1891978</v>
      </c>
    </row>
    <row r="184" spans="3:27" ht="34.5" customHeight="1" x14ac:dyDescent="0.35">
      <c r="C184" s="41" t="s">
        <v>215</v>
      </c>
      <c r="D184" s="32"/>
      <c r="E184" s="32"/>
      <c r="F184" s="32"/>
      <c r="G184" s="32"/>
      <c r="H184" s="32"/>
      <c r="I184" s="32"/>
      <c r="J184" s="32"/>
      <c r="K184" s="32"/>
      <c r="L184" s="7">
        <v>1120</v>
      </c>
      <c r="M184" s="7">
        <v>1320</v>
      </c>
      <c r="N184" s="7"/>
      <c r="O184" s="41" t="s">
        <v>216</v>
      </c>
      <c r="P184" s="32"/>
      <c r="Q184" s="42" t="s">
        <v>29</v>
      </c>
      <c r="R184" s="34"/>
      <c r="S184" s="34"/>
      <c r="T184" s="34"/>
      <c r="U184" s="34"/>
      <c r="V184" s="34"/>
      <c r="W184" s="34"/>
      <c r="X184" s="43" t="s">
        <v>29</v>
      </c>
      <c r="Y184" s="36"/>
      <c r="Z184" s="36"/>
      <c r="AA184" s="15">
        <v>930502</v>
      </c>
    </row>
    <row r="185" spans="3:27" x14ac:dyDescent="0.35">
      <c r="C185" s="44" t="s">
        <v>34</v>
      </c>
      <c r="D185" s="32"/>
      <c r="E185" s="32"/>
      <c r="F185" s="32"/>
      <c r="G185" s="32"/>
      <c r="H185" s="32"/>
      <c r="I185" s="32"/>
      <c r="J185" s="32"/>
      <c r="K185" s="32"/>
      <c r="L185" s="8" t="s">
        <v>29</v>
      </c>
      <c r="M185" s="8" t="s">
        <v>29</v>
      </c>
      <c r="N185" s="8" t="s">
        <v>29</v>
      </c>
      <c r="O185" s="44" t="s">
        <v>29</v>
      </c>
      <c r="P185" s="32"/>
      <c r="Q185" s="45" t="s">
        <v>29</v>
      </c>
      <c r="R185" s="34"/>
      <c r="S185" s="34"/>
      <c r="T185" s="34"/>
      <c r="U185" s="34"/>
      <c r="V185" s="34"/>
      <c r="W185" s="34"/>
      <c r="X185" s="46" t="s">
        <v>29</v>
      </c>
      <c r="Y185" s="36"/>
      <c r="Z185" s="36"/>
      <c r="AA185" s="16" t="s">
        <v>29</v>
      </c>
    </row>
    <row r="186" spans="3:27" ht="93" customHeight="1" x14ac:dyDescent="0.35">
      <c r="C186" s="31" t="s">
        <v>64</v>
      </c>
      <c r="D186" s="32"/>
      <c r="E186" s="32"/>
      <c r="F186" s="32"/>
      <c r="G186" s="32"/>
      <c r="H186" s="32"/>
      <c r="I186" s="32"/>
      <c r="J186" s="32"/>
      <c r="K186" s="32"/>
      <c r="L186" s="9" t="s">
        <v>29</v>
      </c>
      <c r="M186" s="9" t="s">
        <v>29</v>
      </c>
      <c r="N186" s="9" t="s">
        <v>29</v>
      </c>
      <c r="O186" s="31" t="s">
        <v>65</v>
      </c>
      <c r="P186" s="32"/>
      <c r="Q186" s="33" t="s">
        <v>763</v>
      </c>
      <c r="R186" s="34"/>
      <c r="S186" s="34"/>
      <c r="T186" s="34"/>
      <c r="U186" s="34"/>
      <c r="V186" s="34"/>
      <c r="W186" s="34"/>
      <c r="X186" s="35" t="s">
        <v>29</v>
      </c>
      <c r="Y186" s="36"/>
      <c r="Z186" s="36"/>
      <c r="AA186" s="17">
        <v>571000</v>
      </c>
    </row>
    <row r="187" spans="3:27" ht="86.25" customHeight="1" x14ac:dyDescent="0.35">
      <c r="C187" s="31" t="s">
        <v>80</v>
      </c>
      <c r="D187" s="32"/>
      <c r="E187" s="32"/>
      <c r="F187" s="32"/>
      <c r="G187" s="32"/>
      <c r="H187" s="32"/>
      <c r="I187" s="32"/>
      <c r="J187" s="32"/>
      <c r="K187" s="32"/>
      <c r="L187" s="9" t="s">
        <v>29</v>
      </c>
      <c r="M187" s="9" t="s">
        <v>29</v>
      </c>
      <c r="N187" s="9" t="s">
        <v>29</v>
      </c>
      <c r="O187" s="31" t="s">
        <v>81</v>
      </c>
      <c r="P187" s="32"/>
      <c r="Q187" s="33" t="s">
        <v>217</v>
      </c>
      <c r="R187" s="34"/>
      <c r="S187" s="34"/>
      <c r="T187" s="34"/>
      <c r="U187" s="34"/>
      <c r="V187" s="34"/>
      <c r="W187" s="34"/>
      <c r="X187" s="35" t="s">
        <v>29</v>
      </c>
      <c r="Y187" s="36"/>
      <c r="Z187" s="36"/>
      <c r="AA187" s="17">
        <v>42000</v>
      </c>
    </row>
    <row r="188" spans="3:27" ht="79.5" customHeight="1" x14ac:dyDescent="0.35">
      <c r="C188" s="31" t="s">
        <v>92</v>
      </c>
      <c r="D188" s="32"/>
      <c r="E188" s="32"/>
      <c r="F188" s="32"/>
      <c r="G188" s="32"/>
      <c r="H188" s="32"/>
      <c r="I188" s="32"/>
      <c r="J188" s="32"/>
      <c r="K188" s="32"/>
      <c r="L188" s="9" t="s">
        <v>29</v>
      </c>
      <c r="M188" s="9" t="s">
        <v>29</v>
      </c>
      <c r="N188" s="9" t="s">
        <v>29</v>
      </c>
      <c r="O188" s="31" t="s">
        <v>93</v>
      </c>
      <c r="P188" s="32"/>
      <c r="Q188" s="33" t="s">
        <v>218</v>
      </c>
      <c r="R188" s="34"/>
      <c r="S188" s="34"/>
      <c r="T188" s="34"/>
      <c r="U188" s="34"/>
      <c r="V188" s="34"/>
      <c r="W188" s="34"/>
      <c r="X188" s="35" t="s">
        <v>29</v>
      </c>
      <c r="Y188" s="36"/>
      <c r="Z188" s="36"/>
      <c r="AA188" s="17">
        <v>141000</v>
      </c>
    </row>
    <row r="189" spans="3:27" ht="90" customHeight="1" x14ac:dyDescent="0.35">
      <c r="C189" s="31" t="s">
        <v>140</v>
      </c>
      <c r="D189" s="32"/>
      <c r="E189" s="32"/>
      <c r="F189" s="32"/>
      <c r="G189" s="32"/>
      <c r="H189" s="32"/>
      <c r="I189" s="32"/>
      <c r="J189" s="32"/>
      <c r="K189" s="32"/>
      <c r="L189" s="9" t="s">
        <v>29</v>
      </c>
      <c r="M189" s="9" t="s">
        <v>29</v>
      </c>
      <c r="N189" s="9" t="s">
        <v>29</v>
      </c>
      <c r="O189" s="31" t="s">
        <v>141</v>
      </c>
      <c r="P189" s="32"/>
      <c r="Q189" s="33" t="s">
        <v>219</v>
      </c>
      <c r="R189" s="34"/>
      <c r="S189" s="34"/>
      <c r="T189" s="34"/>
      <c r="U189" s="34"/>
      <c r="V189" s="34"/>
      <c r="W189" s="34"/>
      <c r="X189" s="35" t="s">
        <v>29</v>
      </c>
      <c r="Y189" s="36"/>
      <c r="Z189" s="36"/>
      <c r="AA189" s="17">
        <v>150733</v>
      </c>
    </row>
    <row r="190" spans="3:27" ht="80.25" customHeight="1" x14ac:dyDescent="0.35">
      <c r="C190" s="31" t="s">
        <v>182</v>
      </c>
      <c r="D190" s="32"/>
      <c r="E190" s="32"/>
      <c r="F190" s="32"/>
      <c r="G190" s="32"/>
      <c r="H190" s="32"/>
      <c r="I190" s="32"/>
      <c r="J190" s="32"/>
      <c r="K190" s="32"/>
      <c r="L190" s="9" t="s">
        <v>29</v>
      </c>
      <c r="M190" s="9" t="s">
        <v>29</v>
      </c>
      <c r="N190" s="9" t="s">
        <v>29</v>
      </c>
      <c r="O190" s="31" t="s">
        <v>183</v>
      </c>
      <c r="P190" s="32"/>
      <c r="Q190" s="33" t="s">
        <v>994</v>
      </c>
      <c r="R190" s="34"/>
      <c r="S190" s="34"/>
      <c r="T190" s="34"/>
      <c r="U190" s="34"/>
      <c r="V190" s="34"/>
      <c r="W190" s="34"/>
      <c r="X190" s="35" t="s">
        <v>29</v>
      </c>
      <c r="Y190" s="36"/>
      <c r="Z190" s="36"/>
      <c r="AA190" s="17">
        <v>25769</v>
      </c>
    </row>
    <row r="191" spans="3:27" x14ac:dyDescent="0.35">
      <c r="C191" s="41" t="s">
        <v>220</v>
      </c>
      <c r="D191" s="32"/>
      <c r="E191" s="32"/>
      <c r="F191" s="32"/>
      <c r="G191" s="32"/>
      <c r="H191" s="32"/>
      <c r="I191" s="32"/>
      <c r="J191" s="32"/>
      <c r="K191" s="32"/>
      <c r="L191" s="7">
        <v>1120</v>
      </c>
      <c r="M191" s="7">
        <v>1320</v>
      </c>
      <c r="N191" s="7"/>
      <c r="O191" s="41" t="s">
        <v>221</v>
      </c>
      <c r="P191" s="32"/>
      <c r="Q191" s="42" t="s">
        <v>29</v>
      </c>
      <c r="R191" s="34"/>
      <c r="S191" s="34"/>
      <c r="T191" s="34"/>
      <c r="U191" s="34"/>
      <c r="V191" s="34"/>
      <c r="W191" s="34"/>
      <c r="X191" s="43" t="s">
        <v>29</v>
      </c>
      <c r="Y191" s="36"/>
      <c r="Z191" s="36"/>
      <c r="AA191" s="15">
        <v>8881</v>
      </c>
    </row>
    <row r="192" spans="3:27" x14ac:dyDescent="0.35">
      <c r="C192" s="44" t="s">
        <v>34</v>
      </c>
      <c r="D192" s="32"/>
      <c r="E192" s="32"/>
      <c r="F192" s="32"/>
      <c r="G192" s="32"/>
      <c r="H192" s="32"/>
      <c r="I192" s="32"/>
      <c r="J192" s="32"/>
      <c r="K192" s="32"/>
      <c r="L192" s="8" t="s">
        <v>29</v>
      </c>
      <c r="M192" s="8" t="s">
        <v>29</v>
      </c>
      <c r="N192" s="8" t="s">
        <v>29</v>
      </c>
      <c r="O192" s="44" t="s">
        <v>29</v>
      </c>
      <c r="P192" s="32"/>
      <c r="Q192" s="45" t="s">
        <v>29</v>
      </c>
      <c r="R192" s="34"/>
      <c r="S192" s="34"/>
      <c r="T192" s="34"/>
      <c r="U192" s="34"/>
      <c r="V192" s="34"/>
      <c r="W192" s="34"/>
      <c r="X192" s="46" t="s">
        <v>29</v>
      </c>
      <c r="Y192" s="36"/>
      <c r="Z192" s="36"/>
      <c r="AA192" s="16" t="s">
        <v>29</v>
      </c>
    </row>
    <row r="193" spans="3:27" ht="78" customHeight="1" x14ac:dyDescent="0.35">
      <c r="C193" s="31" t="s">
        <v>209</v>
      </c>
      <c r="D193" s="32"/>
      <c r="E193" s="32"/>
      <c r="F193" s="32"/>
      <c r="G193" s="32"/>
      <c r="H193" s="32"/>
      <c r="I193" s="32"/>
      <c r="J193" s="32"/>
      <c r="K193" s="32"/>
      <c r="L193" s="9" t="s">
        <v>29</v>
      </c>
      <c r="M193" s="9" t="s">
        <v>29</v>
      </c>
      <c r="N193" s="9" t="s">
        <v>29</v>
      </c>
      <c r="O193" s="31" t="s">
        <v>210</v>
      </c>
      <c r="P193" s="32"/>
      <c r="Q193" s="33" t="s">
        <v>222</v>
      </c>
      <c r="R193" s="34"/>
      <c r="S193" s="34"/>
      <c r="T193" s="34"/>
      <c r="U193" s="34"/>
      <c r="V193" s="34"/>
      <c r="W193" s="34"/>
      <c r="X193" s="35" t="s">
        <v>29</v>
      </c>
      <c r="Y193" s="36"/>
      <c r="Z193" s="36"/>
      <c r="AA193" s="17">
        <v>8881</v>
      </c>
    </row>
    <row r="194" spans="3:27" x14ac:dyDescent="0.35">
      <c r="C194" s="41" t="s">
        <v>223</v>
      </c>
      <c r="D194" s="32"/>
      <c r="E194" s="32"/>
      <c r="F194" s="32"/>
      <c r="G194" s="32"/>
      <c r="H194" s="32"/>
      <c r="I194" s="32"/>
      <c r="J194" s="32"/>
      <c r="K194" s="32"/>
      <c r="L194" s="7">
        <v>1120</v>
      </c>
      <c r="M194" s="7">
        <v>1320</v>
      </c>
      <c r="N194" s="7"/>
      <c r="O194" s="41" t="s">
        <v>224</v>
      </c>
      <c r="P194" s="32"/>
      <c r="Q194" s="42" t="s">
        <v>29</v>
      </c>
      <c r="R194" s="34"/>
      <c r="S194" s="34"/>
      <c r="T194" s="34"/>
      <c r="U194" s="34"/>
      <c r="V194" s="34"/>
      <c r="W194" s="34"/>
      <c r="X194" s="43" t="s">
        <v>29</v>
      </c>
      <c r="Y194" s="36"/>
      <c r="Z194" s="36"/>
      <c r="AA194" s="15">
        <v>173600</v>
      </c>
    </row>
    <row r="195" spans="3:27" x14ac:dyDescent="0.35">
      <c r="C195" s="44" t="s">
        <v>34</v>
      </c>
      <c r="D195" s="32"/>
      <c r="E195" s="32"/>
      <c r="F195" s="32"/>
      <c r="G195" s="32"/>
      <c r="H195" s="32"/>
      <c r="I195" s="32"/>
      <c r="J195" s="32"/>
      <c r="K195" s="32"/>
      <c r="L195" s="8" t="s">
        <v>29</v>
      </c>
      <c r="M195" s="8" t="s">
        <v>29</v>
      </c>
      <c r="N195" s="8" t="s">
        <v>29</v>
      </c>
      <c r="O195" s="44" t="s">
        <v>29</v>
      </c>
      <c r="P195" s="32"/>
      <c r="Q195" s="45" t="s">
        <v>29</v>
      </c>
      <c r="R195" s="34"/>
      <c r="S195" s="34"/>
      <c r="T195" s="34"/>
      <c r="U195" s="34"/>
      <c r="V195" s="34"/>
      <c r="W195" s="34"/>
      <c r="X195" s="46" t="s">
        <v>29</v>
      </c>
      <c r="Y195" s="36"/>
      <c r="Z195" s="36"/>
      <c r="AA195" s="16" t="s">
        <v>29</v>
      </c>
    </row>
    <row r="196" spans="3:27" ht="76.5" customHeight="1" x14ac:dyDescent="0.35">
      <c r="C196" s="31" t="s">
        <v>136</v>
      </c>
      <c r="D196" s="32"/>
      <c r="E196" s="32"/>
      <c r="F196" s="32"/>
      <c r="G196" s="32"/>
      <c r="H196" s="32"/>
      <c r="I196" s="32"/>
      <c r="J196" s="32"/>
      <c r="K196" s="32"/>
      <c r="L196" s="9" t="s">
        <v>29</v>
      </c>
      <c r="M196" s="9" t="s">
        <v>29</v>
      </c>
      <c r="N196" s="9" t="s">
        <v>29</v>
      </c>
      <c r="O196" s="31" t="s">
        <v>137</v>
      </c>
      <c r="P196" s="32"/>
      <c r="Q196" s="33" t="s">
        <v>225</v>
      </c>
      <c r="R196" s="34"/>
      <c r="S196" s="34"/>
      <c r="T196" s="34"/>
      <c r="U196" s="34"/>
      <c r="V196" s="34"/>
      <c r="W196" s="34"/>
      <c r="X196" s="35" t="s">
        <v>29</v>
      </c>
      <c r="Y196" s="36"/>
      <c r="Z196" s="36"/>
      <c r="AA196" s="17">
        <v>173600</v>
      </c>
    </row>
    <row r="197" spans="3:27" x14ac:dyDescent="0.35">
      <c r="C197" s="47" t="s">
        <v>226</v>
      </c>
      <c r="D197" s="32"/>
      <c r="E197" s="32"/>
      <c r="F197" s="32"/>
      <c r="G197" s="32"/>
      <c r="H197" s="32"/>
      <c r="I197" s="32"/>
      <c r="J197" s="32"/>
      <c r="K197" s="32"/>
      <c r="L197" s="6" t="s">
        <v>29</v>
      </c>
      <c r="M197" s="6" t="s">
        <v>29</v>
      </c>
      <c r="N197" s="6" t="s">
        <v>29</v>
      </c>
      <c r="O197" s="47" t="s">
        <v>227</v>
      </c>
      <c r="P197" s="32"/>
      <c r="Q197" s="48" t="s">
        <v>29</v>
      </c>
      <c r="R197" s="34"/>
      <c r="S197" s="34"/>
      <c r="T197" s="34"/>
      <c r="U197" s="34"/>
      <c r="V197" s="34"/>
      <c r="W197" s="34"/>
      <c r="X197" s="49" t="s">
        <v>29</v>
      </c>
      <c r="Y197" s="36"/>
      <c r="Z197" s="36"/>
      <c r="AA197" s="14">
        <v>106945479</v>
      </c>
    </row>
    <row r="198" spans="3:27" x14ac:dyDescent="0.35">
      <c r="C198" s="41" t="s">
        <v>228</v>
      </c>
      <c r="D198" s="32"/>
      <c r="E198" s="32"/>
      <c r="F198" s="32"/>
      <c r="G198" s="32"/>
      <c r="H198" s="32"/>
      <c r="I198" s="32"/>
      <c r="J198" s="32"/>
      <c r="K198" s="32"/>
      <c r="L198" s="7">
        <v>1120</v>
      </c>
      <c r="M198" s="7">
        <v>1320</v>
      </c>
      <c r="N198" s="7"/>
      <c r="O198" s="41" t="s">
        <v>229</v>
      </c>
      <c r="P198" s="32"/>
      <c r="Q198" s="42" t="s">
        <v>29</v>
      </c>
      <c r="R198" s="34"/>
      <c r="S198" s="34"/>
      <c r="T198" s="34"/>
      <c r="U198" s="34"/>
      <c r="V198" s="34"/>
      <c r="W198" s="34"/>
      <c r="X198" s="43" t="s">
        <v>29</v>
      </c>
      <c r="Y198" s="36"/>
      <c r="Z198" s="36"/>
      <c r="AA198" s="15">
        <v>38248166</v>
      </c>
    </row>
    <row r="199" spans="3:27" x14ac:dyDescent="0.35">
      <c r="C199" s="44" t="s">
        <v>34</v>
      </c>
      <c r="D199" s="32"/>
      <c r="E199" s="32"/>
      <c r="F199" s="32"/>
      <c r="G199" s="32"/>
      <c r="H199" s="32"/>
      <c r="I199" s="32"/>
      <c r="J199" s="32"/>
      <c r="K199" s="32"/>
      <c r="L199" s="8" t="s">
        <v>29</v>
      </c>
      <c r="M199" s="8" t="s">
        <v>29</v>
      </c>
      <c r="N199" s="8" t="s">
        <v>29</v>
      </c>
      <c r="O199" s="44" t="s">
        <v>29</v>
      </c>
      <c r="P199" s="32"/>
      <c r="Q199" s="45" t="s">
        <v>29</v>
      </c>
      <c r="R199" s="34"/>
      <c r="S199" s="34"/>
      <c r="T199" s="34"/>
      <c r="U199" s="34"/>
      <c r="V199" s="34"/>
      <c r="W199" s="34"/>
      <c r="X199" s="46" t="s">
        <v>29</v>
      </c>
      <c r="Y199" s="36"/>
      <c r="Z199" s="36"/>
      <c r="AA199" s="16" t="s">
        <v>29</v>
      </c>
    </row>
    <row r="200" spans="3:27" ht="78" customHeight="1" x14ac:dyDescent="0.35">
      <c r="C200" s="31" t="s">
        <v>64</v>
      </c>
      <c r="D200" s="32"/>
      <c r="E200" s="32"/>
      <c r="F200" s="32"/>
      <c r="G200" s="32"/>
      <c r="H200" s="32"/>
      <c r="I200" s="32"/>
      <c r="J200" s="32"/>
      <c r="K200" s="32"/>
      <c r="L200" s="9" t="s">
        <v>29</v>
      </c>
      <c r="M200" s="9" t="s">
        <v>29</v>
      </c>
      <c r="N200" s="9" t="s">
        <v>29</v>
      </c>
      <c r="O200" s="31" t="s">
        <v>65</v>
      </c>
      <c r="P200" s="32"/>
      <c r="Q200" s="33" t="s">
        <v>230</v>
      </c>
      <c r="R200" s="34"/>
      <c r="S200" s="34"/>
      <c r="T200" s="34"/>
      <c r="U200" s="34"/>
      <c r="V200" s="34"/>
      <c r="W200" s="34"/>
      <c r="X200" s="35" t="s">
        <v>29</v>
      </c>
      <c r="Y200" s="36"/>
      <c r="Z200" s="36"/>
      <c r="AA200" s="17">
        <v>259763</v>
      </c>
    </row>
    <row r="201" spans="3:27" ht="60" customHeight="1" x14ac:dyDescent="0.35">
      <c r="C201" s="31" t="s">
        <v>80</v>
      </c>
      <c r="D201" s="32"/>
      <c r="E201" s="32"/>
      <c r="F201" s="32"/>
      <c r="G201" s="32"/>
      <c r="H201" s="32"/>
      <c r="I201" s="32"/>
      <c r="J201" s="32"/>
      <c r="K201" s="32"/>
      <c r="L201" s="9" t="s">
        <v>29</v>
      </c>
      <c r="M201" s="9" t="s">
        <v>29</v>
      </c>
      <c r="N201" s="9" t="s">
        <v>29</v>
      </c>
      <c r="O201" s="31" t="s">
        <v>81</v>
      </c>
      <c r="P201" s="32"/>
      <c r="Q201" s="33" t="s">
        <v>1097</v>
      </c>
      <c r="R201" s="34"/>
      <c r="S201" s="34"/>
      <c r="T201" s="34"/>
      <c r="U201" s="34"/>
      <c r="V201" s="34"/>
      <c r="W201" s="34"/>
      <c r="X201" s="35" t="s">
        <v>29</v>
      </c>
      <c r="Y201" s="36"/>
      <c r="Z201" s="36"/>
      <c r="AA201" s="17">
        <v>407218</v>
      </c>
    </row>
    <row r="202" spans="3:27" ht="74.5" customHeight="1" x14ac:dyDescent="0.35">
      <c r="C202" s="31" t="s">
        <v>50</v>
      </c>
      <c r="D202" s="32"/>
      <c r="E202" s="32"/>
      <c r="F202" s="32"/>
      <c r="G202" s="32"/>
      <c r="H202" s="32"/>
      <c r="I202" s="32"/>
      <c r="J202" s="32"/>
      <c r="K202" s="32"/>
      <c r="L202" s="9" t="s">
        <v>29</v>
      </c>
      <c r="M202" s="9" t="s">
        <v>29</v>
      </c>
      <c r="N202" s="9" t="s">
        <v>29</v>
      </c>
      <c r="O202" s="31" t="s">
        <v>51</v>
      </c>
      <c r="P202" s="32"/>
      <c r="Q202" s="33" t="s">
        <v>764</v>
      </c>
      <c r="R202" s="34"/>
      <c r="S202" s="34"/>
      <c r="T202" s="34"/>
      <c r="U202" s="34"/>
      <c r="V202" s="34"/>
      <c r="W202" s="34"/>
      <c r="X202" s="35" t="s">
        <v>29</v>
      </c>
      <c r="Y202" s="36"/>
      <c r="Z202" s="36"/>
      <c r="AA202" s="17">
        <v>37500000</v>
      </c>
    </row>
    <row r="203" spans="3:27" ht="46" customHeight="1" x14ac:dyDescent="0.35">
      <c r="C203" s="31" t="s">
        <v>140</v>
      </c>
      <c r="D203" s="32"/>
      <c r="E203" s="32"/>
      <c r="F203" s="32"/>
      <c r="G203" s="32"/>
      <c r="H203" s="32"/>
      <c r="I203" s="32"/>
      <c r="J203" s="32"/>
      <c r="K203" s="32"/>
      <c r="L203" s="9" t="s">
        <v>29</v>
      </c>
      <c r="M203" s="9" t="s">
        <v>29</v>
      </c>
      <c r="N203" s="9" t="s">
        <v>29</v>
      </c>
      <c r="O203" s="31" t="s">
        <v>141</v>
      </c>
      <c r="P203" s="32"/>
      <c r="Q203" s="33" t="s">
        <v>765</v>
      </c>
      <c r="R203" s="34"/>
      <c r="S203" s="34"/>
      <c r="T203" s="34"/>
      <c r="U203" s="34"/>
      <c r="V203" s="34"/>
      <c r="W203" s="34"/>
      <c r="X203" s="35" t="s">
        <v>29</v>
      </c>
      <c r="Y203" s="36"/>
      <c r="Z203" s="36"/>
      <c r="AA203" s="17">
        <v>40100</v>
      </c>
    </row>
    <row r="204" spans="3:27" ht="45" customHeight="1" x14ac:dyDescent="0.35">
      <c r="C204" s="31" t="s">
        <v>111</v>
      </c>
      <c r="D204" s="32"/>
      <c r="E204" s="32"/>
      <c r="F204" s="32"/>
      <c r="G204" s="32"/>
      <c r="H204" s="32"/>
      <c r="I204" s="32"/>
      <c r="J204" s="32"/>
      <c r="K204" s="32"/>
      <c r="L204" s="9" t="s">
        <v>29</v>
      </c>
      <c r="M204" s="9" t="s">
        <v>29</v>
      </c>
      <c r="N204" s="9" t="s">
        <v>29</v>
      </c>
      <c r="O204" s="31" t="s">
        <v>112</v>
      </c>
      <c r="P204" s="32"/>
      <c r="Q204" s="33" t="s">
        <v>1098</v>
      </c>
      <c r="R204" s="34"/>
      <c r="S204" s="34"/>
      <c r="T204" s="34"/>
      <c r="U204" s="34"/>
      <c r="V204" s="34"/>
      <c r="W204" s="34"/>
      <c r="X204" s="35" t="s">
        <v>29</v>
      </c>
      <c r="Y204" s="36"/>
      <c r="Z204" s="36"/>
      <c r="AA204" s="17">
        <v>4218</v>
      </c>
    </row>
    <row r="205" spans="3:27" ht="68.5" customHeight="1" x14ac:dyDescent="0.35">
      <c r="C205" s="31" t="s">
        <v>231</v>
      </c>
      <c r="D205" s="32"/>
      <c r="E205" s="32"/>
      <c r="F205" s="32"/>
      <c r="G205" s="32"/>
      <c r="H205" s="32"/>
      <c r="I205" s="32"/>
      <c r="J205" s="32"/>
      <c r="K205" s="32"/>
      <c r="L205" s="9" t="s">
        <v>29</v>
      </c>
      <c r="M205" s="9" t="s">
        <v>29</v>
      </c>
      <c r="N205" s="9" t="s">
        <v>29</v>
      </c>
      <c r="O205" s="31" t="s">
        <v>232</v>
      </c>
      <c r="P205" s="32"/>
      <c r="Q205" s="33" t="s">
        <v>766</v>
      </c>
      <c r="R205" s="34"/>
      <c r="S205" s="34"/>
      <c r="T205" s="34"/>
      <c r="U205" s="34"/>
      <c r="V205" s="34"/>
      <c r="W205" s="34"/>
      <c r="X205" s="35" t="s">
        <v>29</v>
      </c>
      <c r="Y205" s="36"/>
      <c r="Z205" s="36"/>
      <c r="AA205" s="17">
        <v>36867</v>
      </c>
    </row>
    <row r="206" spans="3:27" x14ac:dyDescent="0.35">
      <c r="C206" s="41" t="s">
        <v>233</v>
      </c>
      <c r="D206" s="32"/>
      <c r="E206" s="32"/>
      <c r="F206" s="32"/>
      <c r="G206" s="32"/>
      <c r="H206" s="32"/>
      <c r="I206" s="32"/>
      <c r="J206" s="32"/>
      <c r="K206" s="32"/>
      <c r="L206" s="7">
        <v>1120</v>
      </c>
      <c r="M206" s="7">
        <v>1320</v>
      </c>
      <c r="N206" s="7"/>
      <c r="O206" s="41" t="s">
        <v>234</v>
      </c>
      <c r="P206" s="32"/>
      <c r="Q206" s="42" t="s">
        <v>29</v>
      </c>
      <c r="R206" s="34"/>
      <c r="S206" s="34"/>
      <c r="T206" s="34"/>
      <c r="U206" s="34"/>
      <c r="V206" s="34"/>
      <c r="W206" s="34"/>
      <c r="X206" s="43" t="s">
        <v>29</v>
      </c>
      <c r="Y206" s="36"/>
      <c r="Z206" s="36"/>
      <c r="AA206" s="15">
        <v>10565501</v>
      </c>
    </row>
    <row r="207" spans="3:27" x14ac:dyDescent="0.35">
      <c r="C207" s="44" t="s">
        <v>34</v>
      </c>
      <c r="D207" s="32"/>
      <c r="E207" s="32"/>
      <c r="F207" s="32"/>
      <c r="G207" s="32"/>
      <c r="H207" s="32"/>
      <c r="I207" s="32"/>
      <c r="J207" s="32"/>
      <c r="K207" s="32"/>
      <c r="L207" s="8" t="s">
        <v>29</v>
      </c>
      <c r="M207" s="8" t="s">
        <v>29</v>
      </c>
      <c r="N207" s="8" t="s">
        <v>29</v>
      </c>
      <c r="O207" s="44" t="s">
        <v>29</v>
      </c>
      <c r="P207" s="32"/>
      <c r="Q207" s="45" t="s">
        <v>29</v>
      </c>
      <c r="R207" s="34"/>
      <c r="S207" s="34"/>
      <c r="T207" s="34"/>
      <c r="U207" s="34"/>
      <c r="V207" s="34"/>
      <c r="W207" s="34"/>
      <c r="X207" s="46" t="s">
        <v>29</v>
      </c>
      <c r="Y207" s="36"/>
      <c r="Z207" s="36"/>
      <c r="AA207" s="16" t="s">
        <v>29</v>
      </c>
    </row>
    <row r="208" spans="3:27" ht="111" customHeight="1" x14ac:dyDescent="0.35">
      <c r="C208" s="31" t="s">
        <v>189</v>
      </c>
      <c r="D208" s="32"/>
      <c r="E208" s="32"/>
      <c r="F208" s="32"/>
      <c r="G208" s="32"/>
      <c r="H208" s="32"/>
      <c r="I208" s="32"/>
      <c r="J208" s="32"/>
      <c r="K208" s="32"/>
      <c r="L208" s="9" t="s">
        <v>29</v>
      </c>
      <c r="M208" s="9" t="s">
        <v>29</v>
      </c>
      <c r="N208" s="9" t="s">
        <v>29</v>
      </c>
      <c r="O208" s="31" t="s">
        <v>190</v>
      </c>
      <c r="P208" s="32"/>
      <c r="Q208" s="33" t="s">
        <v>235</v>
      </c>
      <c r="R208" s="34"/>
      <c r="S208" s="34"/>
      <c r="T208" s="34"/>
      <c r="U208" s="34"/>
      <c r="V208" s="34"/>
      <c r="W208" s="34"/>
      <c r="X208" s="35" t="s">
        <v>29</v>
      </c>
      <c r="Y208" s="36"/>
      <c r="Z208" s="36"/>
      <c r="AA208" s="17">
        <v>253738</v>
      </c>
    </row>
    <row r="209" spans="3:27" ht="66" customHeight="1" x14ac:dyDescent="0.35">
      <c r="C209" s="31" t="s">
        <v>124</v>
      </c>
      <c r="D209" s="32"/>
      <c r="E209" s="32"/>
      <c r="F209" s="32"/>
      <c r="G209" s="32"/>
      <c r="H209" s="32"/>
      <c r="I209" s="32"/>
      <c r="J209" s="32"/>
      <c r="K209" s="32"/>
      <c r="L209" s="9" t="s">
        <v>29</v>
      </c>
      <c r="M209" s="9" t="s">
        <v>29</v>
      </c>
      <c r="N209" s="9" t="s">
        <v>29</v>
      </c>
      <c r="O209" s="31" t="s">
        <v>125</v>
      </c>
      <c r="P209" s="32"/>
      <c r="Q209" s="33" t="s">
        <v>1099</v>
      </c>
      <c r="R209" s="34"/>
      <c r="S209" s="34"/>
      <c r="T209" s="34"/>
      <c r="U209" s="34"/>
      <c r="V209" s="34"/>
      <c r="W209" s="34"/>
      <c r="X209" s="35" t="s">
        <v>29</v>
      </c>
      <c r="Y209" s="36"/>
      <c r="Z209" s="36"/>
      <c r="AA209" s="17">
        <v>242960</v>
      </c>
    </row>
    <row r="210" spans="3:27" ht="51.75" customHeight="1" x14ac:dyDescent="0.35">
      <c r="C210" s="31" t="s">
        <v>64</v>
      </c>
      <c r="D210" s="32"/>
      <c r="E210" s="32"/>
      <c r="F210" s="32"/>
      <c r="G210" s="32"/>
      <c r="H210" s="32"/>
      <c r="I210" s="32"/>
      <c r="J210" s="32"/>
      <c r="K210" s="32"/>
      <c r="L210" s="9" t="s">
        <v>29</v>
      </c>
      <c r="M210" s="9" t="s">
        <v>29</v>
      </c>
      <c r="N210" s="9" t="s">
        <v>29</v>
      </c>
      <c r="O210" s="31" t="s">
        <v>65</v>
      </c>
      <c r="P210" s="32"/>
      <c r="Q210" s="33" t="s">
        <v>236</v>
      </c>
      <c r="R210" s="34"/>
      <c r="S210" s="34"/>
      <c r="T210" s="34"/>
      <c r="U210" s="34"/>
      <c r="V210" s="34"/>
      <c r="W210" s="34"/>
      <c r="X210" s="35" t="s">
        <v>29</v>
      </c>
      <c r="Y210" s="36"/>
      <c r="Z210" s="36"/>
      <c r="AA210" s="17">
        <v>1014028</v>
      </c>
    </row>
    <row r="211" spans="3:27" ht="144.75" customHeight="1" x14ac:dyDescent="0.35">
      <c r="C211" s="31" t="s">
        <v>80</v>
      </c>
      <c r="D211" s="32"/>
      <c r="E211" s="32"/>
      <c r="F211" s="32"/>
      <c r="G211" s="32"/>
      <c r="H211" s="32"/>
      <c r="I211" s="32"/>
      <c r="J211" s="32"/>
      <c r="K211" s="32"/>
      <c r="L211" s="9" t="s">
        <v>29</v>
      </c>
      <c r="M211" s="9" t="s">
        <v>29</v>
      </c>
      <c r="N211" s="9" t="s">
        <v>29</v>
      </c>
      <c r="O211" s="31" t="s">
        <v>81</v>
      </c>
      <c r="P211" s="32"/>
      <c r="Q211" s="33" t="s">
        <v>1100</v>
      </c>
      <c r="R211" s="34"/>
      <c r="S211" s="34"/>
      <c r="T211" s="34"/>
      <c r="U211" s="34"/>
      <c r="V211" s="34"/>
      <c r="W211" s="34"/>
      <c r="X211" s="35" t="s">
        <v>29</v>
      </c>
      <c r="Y211" s="36"/>
      <c r="Z211" s="36"/>
      <c r="AA211" s="17">
        <v>1193113</v>
      </c>
    </row>
    <row r="212" spans="3:27" ht="76" customHeight="1" x14ac:dyDescent="0.35">
      <c r="C212" s="31" t="s">
        <v>50</v>
      </c>
      <c r="D212" s="32"/>
      <c r="E212" s="32"/>
      <c r="F212" s="32"/>
      <c r="G212" s="32"/>
      <c r="H212" s="32"/>
      <c r="I212" s="32"/>
      <c r="J212" s="32"/>
      <c r="K212" s="32"/>
      <c r="L212" s="9" t="s">
        <v>29</v>
      </c>
      <c r="M212" s="9" t="s">
        <v>29</v>
      </c>
      <c r="N212" s="9" t="s">
        <v>29</v>
      </c>
      <c r="O212" s="31" t="s">
        <v>51</v>
      </c>
      <c r="P212" s="32"/>
      <c r="Q212" s="33" t="s">
        <v>995</v>
      </c>
      <c r="R212" s="34"/>
      <c r="S212" s="34"/>
      <c r="T212" s="34"/>
      <c r="U212" s="34"/>
      <c r="V212" s="34"/>
      <c r="W212" s="34"/>
      <c r="X212" s="35" t="s">
        <v>29</v>
      </c>
      <c r="Y212" s="36"/>
      <c r="Z212" s="36"/>
      <c r="AA212" s="17">
        <v>6999999</v>
      </c>
    </row>
    <row r="213" spans="3:27" ht="111" customHeight="1" x14ac:dyDescent="0.35">
      <c r="C213" s="31" t="s">
        <v>192</v>
      </c>
      <c r="D213" s="32"/>
      <c r="E213" s="32"/>
      <c r="F213" s="32"/>
      <c r="G213" s="32"/>
      <c r="H213" s="32"/>
      <c r="I213" s="32"/>
      <c r="J213" s="32"/>
      <c r="K213" s="32"/>
      <c r="L213" s="9" t="s">
        <v>29</v>
      </c>
      <c r="M213" s="9" t="s">
        <v>29</v>
      </c>
      <c r="N213" s="9" t="s">
        <v>29</v>
      </c>
      <c r="O213" s="31" t="s">
        <v>193</v>
      </c>
      <c r="P213" s="32"/>
      <c r="Q213" s="33" t="s">
        <v>996</v>
      </c>
      <c r="R213" s="34"/>
      <c r="S213" s="34"/>
      <c r="T213" s="34"/>
      <c r="U213" s="34"/>
      <c r="V213" s="34"/>
      <c r="W213" s="34"/>
      <c r="X213" s="35" t="s">
        <v>29</v>
      </c>
      <c r="Y213" s="36"/>
      <c r="Z213" s="36"/>
      <c r="AA213" s="17">
        <v>180800</v>
      </c>
    </row>
    <row r="214" spans="3:27" ht="81" customHeight="1" x14ac:dyDescent="0.35">
      <c r="C214" s="31" t="s">
        <v>56</v>
      </c>
      <c r="D214" s="32"/>
      <c r="E214" s="32"/>
      <c r="F214" s="32"/>
      <c r="G214" s="32"/>
      <c r="H214" s="32"/>
      <c r="I214" s="32"/>
      <c r="J214" s="32"/>
      <c r="K214" s="32"/>
      <c r="L214" s="9" t="s">
        <v>29</v>
      </c>
      <c r="M214" s="9" t="s">
        <v>29</v>
      </c>
      <c r="N214" s="9" t="s">
        <v>29</v>
      </c>
      <c r="O214" s="31" t="s">
        <v>57</v>
      </c>
      <c r="P214" s="32"/>
      <c r="Q214" s="33" t="s">
        <v>1101</v>
      </c>
      <c r="R214" s="34"/>
      <c r="S214" s="34"/>
      <c r="T214" s="34"/>
      <c r="U214" s="34"/>
      <c r="V214" s="34"/>
      <c r="W214" s="34"/>
      <c r="X214" s="35" t="s">
        <v>29</v>
      </c>
      <c r="Y214" s="36"/>
      <c r="Z214" s="36"/>
      <c r="AA214" s="17">
        <v>417934</v>
      </c>
    </row>
    <row r="215" spans="3:27" ht="87.75" customHeight="1" x14ac:dyDescent="0.35">
      <c r="C215" s="31" t="s">
        <v>68</v>
      </c>
      <c r="D215" s="32"/>
      <c r="E215" s="32"/>
      <c r="F215" s="32"/>
      <c r="G215" s="32"/>
      <c r="H215" s="32"/>
      <c r="I215" s="32"/>
      <c r="J215" s="32"/>
      <c r="K215" s="32"/>
      <c r="L215" s="9" t="s">
        <v>29</v>
      </c>
      <c r="M215" s="9" t="s">
        <v>29</v>
      </c>
      <c r="N215" s="9" t="s">
        <v>29</v>
      </c>
      <c r="O215" s="31" t="s">
        <v>69</v>
      </c>
      <c r="P215" s="32"/>
      <c r="Q215" s="33" t="s">
        <v>237</v>
      </c>
      <c r="R215" s="34"/>
      <c r="S215" s="34"/>
      <c r="T215" s="34"/>
      <c r="U215" s="34"/>
      <c r="V215" s="34"/>
      <c r="W215" s="34"/>
      <c r="X215" s="35" t="s">
        <v>29</v>
      </c>
      <c r="Y215" s="36"/>
      <c r="Z215" s="36"/>
      <c r="AA215" s="17">
        <v>200000</v>
      </c>
    </row>
    <row r="216" spans="3:27" ht="66" customHeight="1" x14ac:dyDescent="0.35">
      <c r="C216" s="31" t="s">
        <v>182</v>
      </c>
      <c r="D216" s="32"/>
      <c r="E216" s="32"/>
      <c r="F216" s="32"/>
      <c r="G216" s="32"/>
      <c r="H216" s="32"/>
      <c r="I216" s="32"/>
      <c r="J216" s="32"/>
      <c r="K216" s="32"/>
      <c r="L216" s="9" t="s">
        <v>29</v>
      </c>
      <c r="M216" s="9" t="s">
        <v>29</v>
      </c>
      <c r="N216" s="9" t="s">
        <v>29</v>
      </c>
      <c r="O216" s="31" t="s">
        <v>183</v>
      </c>
      <c r="P216" s="32"/>
      <c r="Q216" s="33" t="s">
        <v>767</v>
      </c>
      <c r="R216" s="34"/>
      <c r="S216" s="34"/>
      <c r="T216" s="34"/>
      <c r="U216" s="34"/>
      <c r="V216" s="34"/>
      <c r="W216" s="34"/>
      <c r="X216" s="35" t="s">
        <v>29</v>
      </c>
      <c r="Y216" s="36"/>
      <c r="Z216" s="36"/>
      <c r="AA216" s="17">
        <v>62929</v>
      </c>
    </row>
    <row r="217" spans="3:27" x14ac:dyDescent="0.35">
      <c r="C217" s="41" t="s">
        <v>238</v>
      </c>
      <c r="D217" s="32"/>
      <c r="E217" s="32"/>
      <c r="F217" s="32"/>
      <c r="G217" s="32"/>
      <c r="H217" s="32"/>
      <c r="I217" s="32"/>
      <c r="J217" s="32"/>
      <c r="K217" s="32"/>
      <c r="L217" s="7">
        <v>1120</v>
      </c>
      <c r="M217" s="7">
        <v>1320</v>
      </c>
      <c r="N217" s="7" t="s">
        <v>54</v>
      </c>
      <c r="O217" s="41" t="s">
        <v>239</v>
      </c>
      <c r="P217" s="32"/>
      <c r="Q217" s="42" t="s">
        <v>29</v>
      </c>
      <c r="R217" s="34"/>
      <c r="S217" s="34"/>
      <c r="T217" s="34"/>
      <c r="U217" s="34"/>
      <c r="V217" s="34"/>
      <c r="W217" s="34"/>
      <c r="X217" s="43" t="s">
        <v>29</v>
      </c>
      <c r="Y217" s="36"/>
      <c r="Z217" s="36"/>
      <c r="AA217" s="15">
        <v>1246113</v>
      </c>
    </row>
    <row r="218" spans="3:27" x14ac:dyDescent="0.35">
      <c r="C218" s="44" t="s">
        <v>34</v>
      </c>
      <c r="D218" s="32"/>
      <c r="E218" s="32"/>
      <c r="F218" s="32"/>
      <c r="G218" s="32"/>
      <c r="H218" s="32"/>
      <c r="I218" s="32"/>
      <c r="J218" s="32"/>
      <c r="K218" s="32"/>
      <c r="L218" s="8" t="s">
        <v>29</v>
      </c>
      <c r="M218" s="8" t="s">
        <v>29</v>
      </c>
      <c r="N218" s="8" t="s">
        <v>29</v>
      </c>
      <c r="O218" s="44" t="s">
        <v>29</v>
      </c>
      <c r="P218" s="32"/>
      <c r="Q218" s="45" t="s">
        <v>29</v>
      </c>
      <c r="R218" s="34"/>
      <c r="S218" s="34"/>
      <c r="T218" s="34"/>
      <c r="U218" s="34"/>
      <c r="V218" s="34"/>
      <c r="W218" s="34"/>
      <c r="X218" s="46" t="s">
        <v>29</v>
      </c>
      <c r="Y218" s="36"/>
      <c r="Z218" s="36"/>
      <c r="AA218" s="16" t="s">
        <v>29</v>
      </c>
    </row>
    <row r="219" spans="3:27" ht="91.5" customHeight="1" x14ac:dyDescent="0.35">
      <c r="C219" s="31" t="s">
        <v>80</v>
      </c>
      <c r="D219" s="32"/>
      <c r="E219" s="32"/>
      <c r="F219" s="32"/>
      <c r="G219" s="32"/>
      <c r="H219" s="32"/>
      <c r="I219" s="32"/>
      <c r="J219" s="32"/>
      <c r="K219" s="32"/>
      <c r="L219" s="9" t="s">
        <v>29</v>
      </c>
      <c r="M219" s="9" t="s">
        <v>29</v>
      </c>
      <c r="N219" s="9" t="s">
        <v>29</v>
      </c>
      <c r="O219" s="31" t="s">
        <v>81</v>
      </c>
      <c r="P219" s="32"/>
      <c r="Q219" s="33" t="s">
        <v>240</v>
      </c>
      <c r="R219" s="34"/>
      <c r="S219" s="34"/>
      <c r="T219" s="34"/>
      <c r="U219" s="34"/>
      <c r="V219" s="34"/>
      <c r="W219" s="34"/>
      <c r="X219" s="35" t="s">
        <v>29</v>
      </c>
      <c r="Y219" s="36"/>
      <c r="Z219" s="36"/>
      <c r="AA219" s="17">
        <v>53880</v>
      </c>
    </row>
    <row r="220" spans="3:27" ht="68.150000000000006" customHeight="1" x14ac:dyDescent="0.35">
      <c r="C220" s="31" t="s">
        <v>50</v>
      </c>
      <c r="D220" s="32"/>
      <c r="E220" s="32"/>
      <c r="F220" s="32"/>
      <c r="G220" s="32"/>
      <c r="H220" s="32"/>
      <c r="I220" s="32"/>
      <c r="J220" s="32"/>
      <c r="K220" s="32"/>
      <c r="L220" s="9" t="s">
        <v>29</v>
      </c>
      <c r="M220" s="9" t="s">
        <v>29</v>
      </c>
      <c r="N220" s="9" t="s">
        <v>29</v>
      </c>
      <c r="O220" s="31" t="s">
        <v>51</v>
      </c>
      <c r="P220" s="32"/>
      <c r="Q220" s="33" t="s">
        <v>241</v>
      </c>
      <c r="R220" s="34"/>
      <c r="S220" s="34"/>
      <c r="T220" s="34"/>
      <c r="U220" s="34"/>
      <c r="V220" s="34"/>
      <c r="W220" s="34"/>
      <c r="X220" s="35" t="s">
        <v>29</v>
      </c>
      <c r="Y220" s="36"/>
      <c r="Z220" s="36"/>
      <c r="AA220" s="17">
        <v>1186806</v>
      </c>
    </row>
    <row r="221" spans="3:27" ht="67.5" customHeight="1" x14ac:dyDescent="0.35">
      <c r="C221" s="31" t="s">
        <v>231</v>
      </c>
      <c r="D221" s="32"/>
      <c r="E221" s="32"/>
      <c r="F221" s="32"/>
      <c r="G221" s="32"/>
      <c r="H221" s="32"/>
      <c r="I221" s="32"/>
      <c r="J221" s="32"/>
      <c r="K221" s="32"/>
      <c r="L221" s="9" t="s">
        <v>29</v>
      </c>
      <c r="M221" s="9" t="s">
        <v>29</v>
      </c>
      <c r="N221" s="9" t="s">
        <v>29</v>
      </c>
      <c r="O221" s="31" t="s">
        <v>232</v>
      </c>
      <c r="P221" s="32"/>
      <c r="Q221" s="33" t="s">
        <v>242</v>
      </c>
      <c r="R221" s="34"/>
      <c r="S221" s="34"/>
      <c r="T221" s="34"/>
      <c r="U221" s="34"/>
      <c r="V221" s="34"/>
      <c r="W221" s="34"/>
      <c r="X221" s="35" t="s">
        <v>29</v>
      </c>
      <c r="Y221" s="36"/>
      <c r="Z221" s="36"/>
      <c r="AA221" s="17">
        <v>4039</v>
      </c>
    </row>
    <row r="222" spans="3:27" ht="129" customHeight="1" x14ac:dyDescent="0.35">
      <c r="C222" s="31" t="s">
        <v>145</v>
      </c>
      <c r="D222" s="32"/>
      <c r="E222" s="32"/>
      <c r="F222" s="32"/>
      <c r="G222" s="32"/>
      <c r="H222" s="32"/>
      <c r="I222" s="32"/>
      <c r="J222" s="32"/>
      <c r="K222" s="32"/>
      <c r="L222" s="9" t="s">
        <v>29</v>
      </c>
      <c r="M222" s="9" t="s">
        <v>29</v>
      </c>
      <c r="N222" s="9" t="s">
        <v>29</v>
      </c>
      <c r="O222" s="31" t="s">
        <v>146</v>
      </c>
      <c r="P222" s="32"/>
      <c r="Q222" s="33" t="s">
        <v>997</v>
      </c>
      <c r="R222" s="34"/>
      <c r="S222" s="34"/>
      <c r="T222" s="34"/>
      <c r="U222" s="34"/>
      <c r="V222" s="34"/>
      <c r="W222" s="34"/>
      <c r="X222" s="35" t="s">
        <v>29</v>
      </c>
      <c r="Y222" s="36"/>
      <c r="Z222" s="36"/>
      <c r="AA222" s="17">
        <v>1388</v>
      </c>
    </row>
    <row r="223" spans="3:27" x14ac:dyDescent="0.35">
      <c r="C223" s="41" t="s">
        <v>243</v>
      </c>
      <c r="D223" s="32"/>
      <c r="E223" s="32"/>
      <c r="F223" s="32"/>
      <c r="G223" s="32"/>
      <c r="H223" s="32"/>
      <c r="I223" s="32"/>
      <c r="J223" s="32"/>
      <c r="K223" s="32"/>
      <c r="L223" s="7">
        <v>1120</v>
      </c>
      <c r="M223" s="7">
        <v>1320</v>
      </c>
      <c r="N223" s="7"/>
      <c r="O223" s="41" t="s">
        <v>244</v>
      </c>
      <c r="P223" s="32"/>
      <c r="Q223" s="42" t="s">
        <v>29</v>
      </c>
      <c r="R223" s="34"/>
      <c r="S223" s="34"/>
      <c r="T223" s="34"/>
      <c r="U223" s="34"/>
      <c r="V223" s="34"/>
      <c r="W223" s="34"/>
      <c r="X223" s="43" t="s">
        <v>29</v>
      </c>
      <c r="Y223" s="36"/>
      <c r="Z223" s="36"/>
      <c r="AA223" s="15">
        <v>60000</v>
      </c>
    </row>
    <row r="224" spans="3:27" x14ac:dyDescent="0.35">
      <c r="C224" s="44" t="s">
        <v>34</v>
      </c>
      <c r="D224" s="32"/>
      <c r="E224" s="32"/>
      <c r="F224" s="32"/>
      <c r="G224" s="32"/>
      <c r="H224" s="32"/>
      <c r="I224" s="32"/>
      <c r="J224" s="32"/>
      <c r="K224" s="32"/>
      <c r="L224" s="8" t="s">
        <v>29</v>
      </c>
      <c r="M224" s="8" t="s">
        <v>29</v>
      </c>
      <c r="N224" s="8" t="s">
        <v>29</v>
      </c>
      <c r="O224" s="44" t="s">
        <v>29</v>
      </c>
      <c r="P224" s="32"/>
      <c r="Q224" s="45" t="s">
        <v>29</v>
      </c>
      <c r="R224" s="34"/>
      <c r="S224" s="34"/>
      <c r="T224" s="34"/>
      <c r="U224" s="34"/>
      <c r="V224" s="34"/>
      <c r="W224" s="34"/>
      <c r="X224" s="46" t="s">
        <v>29</v>
      </c>
      <c r="Y224" s="36"/>
      <c r="Z224" s="36"/>
      <c r="AA224" s="16" t="s">
        <v>29</v>
      </c>
    </row>
    <row r="225" spans="3:27" ht="103.5" customHeight="1" x14ac:dyDescent="0.35">
      <c r="C225" s="31" t="s">
        <v>182</v>
      </c>
      <c r="D225" s="32"/>
      <c r="E225" s="32"/>
      <c r="F225" s="32"/>
      <c r="G225" s="32"/>
      <c r="H225" s="32"/>
      <c r="I225" s="32"/>
      <c r="J225" s="32"/>
      <c r="K225" s="32"/>
      <c r="L225" s="9" t="s">
        <v>29</v>
      </c>
      <c r="M225" s="9" t="s">
        <v>29</v>
      </c>
      <c r="N225" s="9" t="s">
        <v>29</v>
      </c>
      <c r="O225" s="31" t="s">
        <v>183</v>
      </c>
      <c r="P225" s="32"/>
      <c r="Q225" s="33" t="s">
        <v>998</v>
      </c>
      <c r="R225" s="34"/>
      <c r="S225" s="34"/>
      <c r="T225" s="34"/>
      <c r="U225" s="34"/>
      <c r="V225" s="34"/>
      <c r="W225" s="34"/>
      <c r="X225" s="35" t="s">
        <v>29</v>
      </c>
      <c r="Y225" s="36"/>
      <c r="Z225" s="36"/>
      <c r="AA225" s="17">
        <v>60000</v>
      </c>
    </row>
    <row r="226" spans="3:27" x14ac:dyDescent="0.35">
      <c r="C226" s="41" t="s">
        <v>245</v>
      </c>
      <c r="D226" s="32"/>
      <c r="E226" s="32"/>
      <c r="F226" s="32"/>
      <c r="G226" s="32"/>
      <c r="H226" s="32"/>
      <c r="I226" s="32"/>
      <c r="J226" s="32"/>
      <c r="K226" s="32"/>
      <c r="L226" s="7">
        <v>1120</v>
      </c>
      <c r="M226" s="7">
        <v>1320</v>
      </c>
      <c r="N226" s="7"/>
      <c r="O226" s="41" t="s">
        <v>246</v>
      </c>
      <c r="P226" s="32"/>
      <c r="Q226" s="42" t="s">
        <v>29</v>
      </c>
      <c r="R226" s="34"/>
      <c r="S226" s="34"/>
      <c r="T226" s="34"/>
      <c r="U226" s="34"/>
      <c r="V226" s="34"/>
      <c r="W226" s="34"/>
      <c r="X226" s="43" t="s">
        <v>29</v>
      </c>
      <c r="Y226" s="36"/>
      <c r="Z226" s="36"/>
      <c r="AA226" s="15">
        <v>137611</v>
      </c>
    </row>
    <row r="227" spans="3:27" x14ac:dyDescent="0.35">
      <c r="C227" s="44" t="s">
        <v>34</v>
      </c>
      <c r="D227" s="32"/>
      <c r="E227" s="32"/>
      <c r="F227" s="32"/>
      <c r="G227" s="32"/>
      <c r="H227" s="32"/>
      <c r="I227" s="32"/>
      <c r="J227" s="32"/>
      <c r="K227" s="32"/>
      <c r="L227" s="8" t="s">
        <v>29</v>
      </c>
      <c r="M227" s="8" t="s">
        <v>29</v>
      </c>
      <c r="N227" s="8" t="s">
        <v>29</v>
      </c>
      <c r="O227" s="44" t="s">
        <v>29</v>
      </c>
      <c r="P227" s="32"/>
      <c r="Q227" s="45" t="s">
        <v>29</v>
      </c>
      <c r="R227" s="34"/>
      <c r="S227" s="34"/>
      <c r="T227" s="34"/>
      <c r="U227" s="34"/>
      <c r="V227" s="34"/>
      <c r="W227" s="34"/>
      <c r="X227" s="46" t="s">
        <v>29</v>
      </c>
      <c r="Y227" s="36"/>
      <c r="Z227" s="36"/>
      <c r="AA227" s="16" t="s">
        <v>29</v>
      </c>
    </row>
    <row r="228" spans="3:27" ht="154.5" customHeight="1" x14ac:dyDescent="0.35">
      <c r="C228" s="31" t="s">
        <v>189</v>
      </c>
      <c r="D228" s="32"/>
      <c r="E228" s="32"/>
      <c r="F228" s="32"/>
      <c r="G228" s="32"/>
      <c r="H228" s="32"/>
      <c r="I228" s="32"/>
      <c r="J228" s="32"/>
      <c r="K228" s="32"/>
      <c r="L228" s="9" t="s">
        <v>29</v>
      </c>
      <c r="M228" s="9" t="s">
        <v>29</v>
      </c>
      <c r="N228" s="9" t="s">
        <v>29</v>
      </c>
      <c r="O228" s="31" t="s">
        <v>190</v>
      </c>
      <c r="P228" s="32"/>
      <c r="Q228" s="33" t="s">
        <v>953</v>
      </c>
      <c r="R228" s="34"/>
      <c r="S228" s="34"/>
      <c r="T228" s="34"/>
      <c r="U228" s="34"/>
      <c r="V228" s="34"/>
      <c r="W228" s="34"/>
      <c r="X228" s="35" t="s">
        <v>29</v>
      </c>
      <c r="Y228" s="36"/>
      <c r="Z228" s="36"/>
      <c r="AA228" s="17">
        <v>51358</v>
      </c>
    </row>
    <row r="229" spans="3:27" ht="88.5" customHeight="1" x14ac:dyDescent="0.35">
      <c r="C229" s="31" t="s">
        <v>206</v>
      </c>
      <c r="D229" s="32"/>
      <c r="E229" s="32"/>
      <c r="F229" s="32"/>
      <c r="G229" s="32"/>
      <c r="H229" s="32"/>
      <c r="I229" s="32"/>
      <c r="J229" s="32"/>
      <c r="K229" s="32"/>
      <c r="L229" s="9" t="s">
        <v>29</v>
      </c>
      <c r="M229" s="9" t="s">
        <v>29</v>
      </c>
      <c r="N229" s="9" t="s">
        <v>29</v>
      </c>
      <c r="O229" s="31" t="s">
        <v>207</v>
      </c>
      <c r="P229" s="32"/>
      <c r="Q229" s="33" t="s">
        <v>247</v>
      </c>
      <c r="R229" s="34"/>
      <c r="S229" s="34"/>
      <c r="T229" s="34"/>
      <c r="U229" s="34"/>
      <c r="V229" s="34"/>
      <c r="W229" s="34"/>
      <c r="X229" s="35" t="s">
        <v>29</v>
      </c>
      <c r="Y229" s="36"/>
      <c r="Z229" s="36"/>
      <c r="AA229" s="17">
        <v>309</v>
      </c>
    </row>
    <row r="230" spans="3:27" ht="98.25" customHeight="1" x14ac:dyDescent="0.35">
      <c r="C230" s="31" t="s">
        <v>149</v>
      </c>
      <c r="D230" s="32"/>
      <c r="E230" s="32"/>
      <c r="F230" s="32"/>
      <c r="G230" s="32"/>
      <c r="H230" s="32"/>
      <c r="I230" s="32"/>
      <c r="J230" s="32"/>
      <c r="K230" s="32"/>
      <c r="L230" s="9" t="s">
        <v>29</v>
      </c>
      <c r="M230" s="9" t="s">
        <v>29</v>
      </c>
      <c r="N230" s="9" t="s">
        <v>29</v>
      </c>
      <c r="O230" s="31" t="s">
        <v>738</v>
      </c>
      <c r="P230" s="32"/>
      <c r="Q230" s="33" t="s">
        <v>248</v>
      </c>
      <c r="R230" s="34"/>
      <c r="S230" s="34"/>
      <c r="T230" s="34"/>
      <c r="U230" s="34"/>
      <c r="V230" s="34"/>
      <c r="W230" s="34"/>
      <c r="X230" s="35" t="s">
        <v>29</v>
      </c>
      <c r="Y230" s="36"/>
      <c r="Z230" s="36"/>
      <c r="AA230" s="17">
        <v>84453</v>
      </c>
    </row>
    <row r="231" spans="3:27" ht="63" customHeight="1" x14ac:dyDescent="0.35">
      <c r="C231" s="31" t="s">
        <v>249</v>
      </c>
      <c r="D231" s="32"/>
      <c r="E231" s="32"/>
      <c r="F231" s="32"/>
      <c r="G231" s="32"/>
      <c r="H231" s="32"/>
      <c r="I231" s="32"/>
      <c r="J231" s="32"/>
      <c r="K231" s="32"/>
      <c r="L231" s="9" t="s">
        <v>29</v>
      </c>
      <c r="M231" s="9" t="s">
        <v>29</v>
      </c>
      <c r="N231" s="9" t="s">
        <v>29</v>
      </c>
      <c r="O231" s="31"/>
      <c r="P231" s="32"/>
      <c r="Q231" s="33" t="s">
        <v>768</v>
      </c>
      <c r="R231" s="34"/>
      <c r="S231" s="34"/>
      <c r="T231" s="34"/>
      <c r="U231" s="34"/>
      <c r="V231" s="34"/>
      <c r="W231" s="34"/>
      <c r="X231" s="35" t="s">
        <v>29</v>
      </c>
      <c r="Y231" s="36"/>
      <c r="Z231" s="36"/>
      <c r="AA231" s="17">
        <v>1491</v>
      </c>
    </row>
    <row r="232" spans="3:27" x14ac:dyDescent="0.35">
      <c r="C232" s="41" t="s">
        <v>250</v>
      </c>
      <c r="D232" s="32"/>
      <c r="E232" s="32"/>
      <c r="F232" s="32"/>
      <c r="G232" s="32"/>
      <c r="H232" s="32"/>
      <c r="I232" s="32"/>
      <c r="J232" s="32"/>
      <c r="K232" s="32"/>
      <c r="L232" s="7">
        <v>1120</v>
      </c>
      <c r="M232" s="7">
        <v>1320</v>
      </c>
      <c r="N232" s="7"/>
      <c r="O232" s="41" t="s">
        <v>251</v>
      </c>
      <c r="P232" s="32"/>
      <c r="Q232" s="42" t="s">
        <v>29</v>
      </c>
      <c r="R232" s="34"/>
      <c r="S232" s="34"/>
      <c r="T232" s="34"/>
      <c r="U232" s="34"/>
      <c r="V232" s="34"/>
      <c r="W232" s="34"/>
      <c r="X232" s="43" t="s">
        <v>29</v>
      </c>
      <c r="Y232" s="36"/>
      <c r="Z232" s="36"/>
      <c r="AA232" s="15">
        <v>1115625</v>
      </c>
    </row>
    <row r="233" spans="3:27" x14ac:dyDescent="0.35">
      <c r="C233" s="44" t="s">
        <v>34</v>
      </c>
      <c r="D233" s="32"/>
      <c r="E233" s="32"/>
      <c r="F233" s="32"/>
      <c r="G233" s="32"/>
      <c r="H233" s="32"/>
      <c r="I233" s="32"/>
      <c r="J233" s="32"/>
      <c r="K233" s="32"/>
      <c r="L233" s="8" t="s">
        <v>29</v>
      </c>
      <c r="M233" s="8" t="s">
        <v>29</v>
      </c>
      <c r="N233" s="8" t="s">
        <v>29</v>
      </c>
      <c r="O233" s="44" t="s">
        <v>29</v>
      </c>
      <c r="P233" s="32"/>
      <c r="Q233" s="45" t="s">
        <v>29</v>
      </c>
      <c r="R233" s="34"/>
      <c r="S233" s="34"/>
      <c r="T233" s="34"/>
      <c r="U233" s="34"/>
      <c r="V233" s="34"/>
      <c r="W233" s="34"/>
      <c r="X233" s="46" t="s">
        <v>29</v>
      </c>
      <c r="Y233" s="36"/>
      <c r="Z233" s="36"/>
      <c r="AA233" s="16" t="s">
        <v>29</v>
      </c>
    </row>
    <row r="234" spans="3:27" ht="140.25" customHeight="1" x14ac:dyDescent="0.35">
      <c r="C234" s="31" t="s">
        <v>80</v>
      </c>
      <c r="D234" s="32"/>
      <c r="E234" s="32"/>
      <c r="F234" s="32"/>
      <c r="G234" s="32"/>
      <c r="H234" s="32"/>
      <c r="I234" s="32"/>
      <c r="J234" s="32"/>
      <c r="K234" s="32"/>
      <c r="L234" s="9" t="s">
        <v>29</v>
      </c>
      <c r="M234" s="9" t="s">
        <v>29</v>
      </c>
      <c r="N234" s="9" t="s">
        <v>29</v>
      </c>
      <c r="O234" s="31" t="s">
        <v>81</v>
      </c>
      <c r="P234" s="32"/>
      <c r="Q234" s="33" t="s">
        <v>769</v>
      </c>
      <c r="R234" s="34"/>
      <c r="S234" s="34"/>
      <c r="T234" s="34"/>
      <c r="U234" s="34"/>
      <c r="V234" s="34"/>
      <c r="W234" s="34"/>
      <c r="X234" s="35" t="s">
        <v>29</v>
      </c>
      <c r="Y234" s="36"/>
      <c r="Z234" s="36"/>
      <c r="AA234" s="17">
        <v>736262</v>
      </c>
    </row>
    <row r="235" spans="3:27" ht="55" customHeight="1" x14ac:dyDescent="0.35">
      <c r="C235" s="31" t="s">
        <v>56</v>
      </c>
      <c r="D235" s="32"/>
      <c r="E235" s="32"/>
      <c r="F235" s="32"/>
      <c r="G235" s="32"/>
      <c r="H235" s="32"/>
      <c r="I235" s="32"/>
      <c r="J235" s="32"/>
      <c r="K235" s="32"/>
      <c r="L235" s="9" t="s">
        <v>29</v>
      </c>
      <c r="M235" s="9" t="s">
        <v>29</v>
      </c>
      <c r="N235" s="9" t="s">
        <v>29</v>
      </c>
      <c r="O235" s="31" t="s">
        <v>57</v>
      </c>
      <c r="P235" s="32"/>
      <c r="Q235" s="33" t="s">
        <v>252</v>
      </c>
      <c r="R235" s="34"/>
      <c r="S235" s="34"/>
      <c r="T235" s="34"/>
      <c r="U235" s="34"/>
      <c r="V235" s="34"/>
      <c r="W235" s="34"/>
      <c r="X235" s="35" t="s">
        <v>29</v>
      </c>
      <c r="Y235" s="36"/>
      <c r="Z235" s="36"/>
      <c r="AA235" s="17">
        <v>379363</v>
      </c>
    </row>
    <row r="236" spans="3:27" x14ac:dyDescent="0.35">
      <c r="C236" s="41" t="s">
        <v>253</v>
      </c>
      <c r="D236" s="32"/>
      <c r="E236" s="32"/>
      <c r="F236" s="32"/>
      <c r="G236" s="32"/>
      <c r="H236" s="32"/>
      <c r="I236" s="32"/>
      <c r="J236" s="32"/>
      <c r="K236" s="32"/>
      <c r="L236" s="7">
        <v>1120</v>
      </c>
      <c r="M236" s="7">
        <v>1320</v>
      </c>
      <c r="N236" s="7"/>
      <c r="O236" s="41" t="s">
        <v>254</v>
      </c>
      <c r="P236" s="32"/>
      <c r="Q236" s="42" t="s">
        <v>29</v>
      </c>
      <c r="R236" s="34"/>
      <c r="S236" s="34"/>
      <c r="T236" s="34"/>
      <c r="U236" s="34"/>
      <c r="V236" s="34"/>
      <c r="W236" s="34"/>
      <c r="X236" s="43" t="s">
        <v>29</v>
      </c>
      <c r="Y236" s="36"/>
      <c r="Z236" s="36"/>
      <c r="AA236" s="15">
        <v>971235</v>
      </c>
    </row>
    <row r="237" spans="3:27" x14ac:dyDescent="0.35">
      <c r="C237" s="44" t="s">
        <v>34</v>
      </c>
      <c r="D237" s="32"/>
      <c r="E237" s="32"/>
      <c r="F237" s="32"/>
      <c r="G237" s="32"/>
      <c r="H237" s="32"/>
      <c r="I237" s="32"/>
      <c r="J237" s="32"/>
      <c r="K237" s="32"/>
      <c r="L237" s="8" t="s">
        <v>29</v>
      </c>
      <c r="M237" s="8" t="s">
        <v>29</v>
      </c>
      <c r="N237" s="8" t="s">
        <v>29</v>
      </c>
      <c r="O237" s="44" t="s">
        <v>29</v>
      </c>
      <c r="P237" s="32"/>
      <c r="Q237" s="45" t="s">
        <v>29</v>
      </c>
      <c r="R237" s="34"/>
      <c r="S237" s="34"/>
      <c r="T237" s="34"/>
      <c r="U237" s="34"/>
      <c r="V237" s="34"/>
      <c r="W237" s="34"/>
      <c r="X237" s="46" t="s">
        <v>29</v>
      </c>
      <c r="Y237" s="36"/>
      <c r="Z237" s="36"/>
      <c r="AA237" s="16" t="s">
        <v>29</v>
      </c>
    </row>
    <row r="238" spans="3:27" ht="87" customHeight="1" x14ac:dyDescent="0.35">
      <c r="C238" s="31" t="s">
        <v>50</v>
      </c>
      <c r="D238" s="32"/>
      <c r="E238" s="32"/>
      <c r="F238" s="32"/>
      <c r="G238" s="32"/>
      <c r="H238" s="32"/>
      <c r="I238" s="32"/>
      <c r="J238" s="32"/>
      <c r="K238" s="32"/>
      <c r="L238" s="9" t="s">
        <v>29</v>
      </c>
      <c r="M238" s="9" t="s">
        <v>29</v>
      </c>
      <c r="N238" s="9" t="s">
        <v>29</v>
      </c>
      <c r="O238" s="31" t="s">
        <v>51</v>
      </c>
      <c r="P238" s="32"/>
      <c r="Q238" s="33" t="s">
        <v>255</v>
      </c>
      <c r="R238" s="34"/>
      <c r="S238" s="34"/>
      <c r="T238" s="34"/>
      <c r="U238" s="34"/>
      <c r="V238" s="34"/>
      <c r="W238" s="34"/>
      <c r="X238" s="35" t="s">
        <v>29</v>
      </c>
      <c r="Y238" s="36"/>
      <c r="Z238" s="36"/>
      <c r="AA238" s="17">
        <v>900000</v>
      </c>
    </row>
    <row r="239" spans="3:27" ht="54" customHeight="1" x14ac:dyDescent="0.35">
      <c r="C239" s="31" t="s">
        <v>200</v>
      </c>
      <c r="D239" s="32"/>
      <c r="E239" s="32"/>
      <c r="F239" s="32"/>
      <c r="G239" s="32"/>
      <c r="H239" s="32"/>
      <c r="I239" s="32"/>
      <c r="J239" s="32"/>
      <c r="K239" s="32"/>
      <c r="L239" s="9" t="s">
        <v>29</v>
      </c>
      <c r="M239" s="9" t="s">
        <v>29</v>
      </c>
      <c r="N239" s="9" t="s">
        <v>29</v>
      </c>
      <c r="O239" s="31" t="s">
        <v>201</v>
      </c>
      <c r="P239" s="32"/>
      <c r="Q239" s="33" t="s">
        <v>256</v>
      </c>
      <c r="R239" s="34"/>
      <c r="S239" s="34"/>
      <c r="T239" s="34"/>
      <c r="U239" s="34"/>
      <c r="V239" s="34"/>
      <c r="W239" s="34"/>
      <c r="X239" s="35" t="s">
        <v>29</v>
      </c>
      <c r="Y239" s="36"/>
      <c r="Z239" s="36"/>
      <c r="AA239" s="17">
        <v>69991</v>
      </c>
    </row>
    <row r="240" spans="3:27" ht="76.5" customHeight="1" x14ac:dyDescent="0.35">
      <c r="C240" s="31" t="s">
        <v>145</v>
      </c>
      <c r="D240" s="32"/>
      <c r="E240" s="32"/>
      <c r="F240" s="32"/>
      <c r="G240" s="32"/>
      <c r="H240" s="32"/>
      <c r="I240" s="32"/>
      <c r="J240" s="32"/>
      <c r="K240" s="32"/>
      <c r="L240" s="9" t="s">
        <v>29</v>
      </c>
      <c r="M240" s="9" t="s">
        <v>29</v>
      </c>
      <c r="N240" s="9" t="s">
        <v>29</v>
      </c>
      <c r="O240" s="31" t="s">
        <v>146</v>
      </c>
      <c r="P240" s="32"/>
      <c r="Q240" s="33" t="s">
        <v>770</v>
      </c>
      <c r="R240" s="34"/>
      <c r="S240" s="34"/>
      <c r="T240" s="34"/>
      <c r="U240" s="34"/>
      <c r="V240" s="34"/>
      <c r="W240" s="34"/>
      <c r="X240" s="35" t="s">
        <v>29</v>
      </c>
      <c r="Y240" s="36"/>
      <c r="Z240" s="36"/>
      <c r="AA240" s="17">
        <v>1244</v>
      </c>
    </row>
    <row r="241" spans="3:27" ht="29.5" customHeight="1" x14ac:dyDescent="0.35">
      <c r="C241" s="41" t="s">
        <v>257</v>
      </c>
      <c r="D241" s="32"/>
      <c r="E241" s="32"/>
      <c r="F241" s="32"/>
      <c r="G241" s="32"/>
      <c r="H241" s="32"/>
      <c r="I241" s="32"/>
      <c r="J241" s="32"/>
      <c r="K241" s="32"/>
      <c r="L241" s="7">
        <v>1120</v>
      </c>
      <c r="M241" s="7">
        <v>1320</v>
      </c>
      <c r="N241" s="7"/>
      <c r="O241" s="41" t="s">
        <v>258</v>
      </c>
      <c r="P241" s="32"/>
      <c r="Q241" s="42" t="s">
        <v>29</v>
      </c>
      <c r="R241" s="34"/>
      <c r="S241" s="34"/>
      <c r="T241" s="34"/>
      <c r="U241" s="34"/>
      <c r="V241" s="34"/>
      <c r="W241" s="34"/>
      <c r="X241" s="43" t="s">
        <v>29</v>
      </c>
      <c r="Y241" s="36"/>
      <c r="Z241" s="36"/>
      <c r="AA241" s="15">
        <v>1356849</v>
      </c>
    </row>
    <row r="242" spans="3:27" x14ac:dyDescent="0.35">
      <c r="C242" s="44" t="s">
        <v>34</v>
      </c>
      <c r="D242" s="32"/>
      <c r="E242" s="32"/>
      <c r="F242" s="32"/>
      <c r="G242" s="32"/>
      <c r="H242" s="32"/>
      <c r="I242" s="32"/>
      <c r="J242" s="32"/>
      <c r="K242" s="32"/>
      <c r="L242" s="8" t="s">
        <v>29</v>
      </c>
      <c r="M242" s="8" t="s">
        <v>29</v>
      </c>
      <c r="N242" s="8" t="s">
        <v>29</v>
      </c>
      <c r="O242" s="44" t="s">
        <v>29</v>
      </c>
      <c r="P242" s="32"/>
      <c r="Q242" s="45" t="s">
        <v>29</v>
      </c>
      <c r="R242" s="34"/>
      <c r="S242" s="34"/>
      <c r="T242" s="34"/>
      <c r="U242" s="34"/>
      <c r="V242" s="34"/>
      <c r="W242" s="34"/>
      <c r="X242" s="46" t="s">
        <v>29</v>
      </c>
      <c r="Y242" s="36"/>
      <c r="Z242" s="36"/>
      <c r="AA242" s="16" t="s">
        <v>29</v>
      </c>
    </row>
    <row r="243" spans="3:27" ht="107.25" customHeight="1" x14ac:dyDescent="0.35">
      <c r="C243" s="31" t="s">
        <v>80</v>
      </c>
      <c r="D243" s="32"/>
      <c r="E243" s="32"/>
      <c r="F243" s="32"/>
      <c r="G243" s="32"/>
      <c r="H243" s="32"/>
      <c r="I243" s="32"/>
      <c r="J243" s="32"/>
      <c r="K243" s="32"/>
      <c r="L243" s="9" t="s">
        <v>29</v>
      </c>
      <c r="M243" s="9" t="s">
        <v>29</v>
      </c>
      <c r="N243" s="9" t="s">
        <v>29</v>
      </c>
      <c r="O243" s="31" t="s">
        <v>81</v>
      </c>
      <c r="P243" s="32"/>
      <c r="Q243" s="55" t="s">
        <v>999</v>
      </c>
      <c r="R243" s="34"/>
      <c r="S243" s="34"/>
      <c r="T243" s="34"/>
      <c r="U243" s="34"/>
      <c r="V243" s="34"/>
      <c r="W243" s="34"/>
      <c r="X243" s="35" t="s">
        <v>29</v>
      </c>
      <c r="Y243" s="36"/>
      <c r="Z243" s="36"/>
      <c r="AA243" s="17">
        <v>516144</v>
      </c>
    </row>
    <row r="244" spans="3:27" ht="109.5" customHeight="1" x14ac:dyDescent="0.35">
      <c r="C244" s="31" t="s">
        <v>92</v>
      </c>
      <c r="D244" s="32"/>
      <c r="E244" s="32"/>
      <c r="F244" s="32"/>
      <c r="G244" s="32"/>
      <c r="H244" s="32"/>
      <c r="I244" s="32"/>
      <c r="J244" s="32"/>
      <c r="K244" s="32"/>
      <c r="L244" s="9" t="s">
        <v>29</v>
      </c>
      <c r="M244" s="9" t="s">
        <v>29</v>
      </c>
      <c r="N244" s="9" t="s">
        <v>29</v>
      </c>
      <c r="O244" s="31" t="s">
        <v>93</v>
      </c>
      <c r="P244" s="32"/>
      <c r="Q244" s="55" t="s">
        <v>771</v>
      </c>
      <c r="R244" s="34"/>
      <c r="S244" s="34"/>
      <c r="T244" s="34"/>
      <c r="U244" s="34"/>
      <c r="V244" s="34"/>
      <c r="W244" s="34"/>
      <c r="X244" s="35" t="s">
        <v>29</v>
      </c>
      <c r="Y244" s="36"/>
      <c r="Z244" s="36"/>
      <c r="AA244" s="17">
        <v>98341</v>
      </c>
    </row>
    <row r="245" spans="3:27" ht="74.25" customHeight="1" x14ac:dyDescent="0.35">
      <c r="C245" s="31" t="s">
        <v>111</v>
      </c>
      <c r="D245" s="32"/>
      <c r="E245" s="32"/>
      <c r="F245" s="32"/>
      <c r="G245" s="32"/>
      <c r="H245" s="32"/>
      <c r="I245" s="32"/>
      <c r="J245" s="32"/>
      <c r="K245" s="32"/>
      <c r="L245" s="9" t="s">
        <v>29</v>
      </c>
      <c r="M245" s="9" t="s">
        <v>29</v>
      </c>
      <c r="N245" s="9" t="s">
        <v>29</v>
      </c>
      <c r="O245" s="31" t="s">
        <v>112</v>
      </c>
      <c r="P245" s="32"/>
      <c r="Q245" s="55" t="s">
        <v>772</v>
      </c>
      <c r="R245" s="34"/>
      <c r="S245" s="34"/>
      <c r="T245" s="34"/>
      <c r="U245" s="34"/>
      <c r="V245" s="34"/>
      <c r="W245" s="34"/>
      <c r="X245" s="35" t="s">
        <v>29</v>
      </c>
      <c r="Y245" s="36"/>
      <c r="Z245" s="36"/>
      <c r="AA245" s="17">
        <v>742364</v>
      </c>
    </row>
    <row r="246" spans="3:27" x14ac:dyDescent="0.35">
      <c r="C246" s="41" t="s">
        <v>259</v>
      </c>
      <c r="D246" s="32"/>
      <c r="E246" s="32"/>
      <c r="F246" s="32"/>
      <c r="G246" s="32"/>
      <c r="H246" s="32"/>
      <c r="I246" s="32"/>
      <c r="J246" s="32"/>
      <c r="K246" s="32"/>
      <c r="L246" s="7">
        <v>1120</v>
      </c>
      <c r="M246" s="7">
        <v>1320</v>
      </c>
      <c r="N246" s="7"/>
      <c r="O246" s="41" t="s">
        <v>260</v>
      </c>
      <c r="P246" s="32"/>
      <c r="Q246" s="42" t="s">
        <v>29</v>
      </c>
      <c r="R246" s="34"/>
      <c r="S246" s="34"/>
      <c r="T246" s="34"/>
      <c r="U246" s="34"/>
      <c r="V246" s="34"/>
      <c r="W246" s="34"/>
      <c r="X246" s="43" t="s">
        <v>29</v>
      </c>
      <c r="Y246" s="36"/>
      <c r="Z246" s="36"/>
      <c r="AA246" s="15">
        <v>302460</v>
      </c>
    </row>
    <row r="247" spans="3:27" x14ac:dyDescent="0.35">
      <c r="C247" s="44" t="s">
        <v>34</v>
      </c>
      <c r="D247" s="32"/>
      <c r="E247" s="32"/>
      <c r="F247" s="32"/>
      <c r="G247" s="32"/>
      <c r="H247" s="32"/>
      <c r="I247" s="32"/>
      <c r="J247" s="32"/>
      <c r="K247" s="32"/>
      <c r="L247" s="8" t="s">
        <v>29</v>
      </c>
      <c r="M247" s="8" t="s">
        <v>29</v>
      </c>
      <c r="N247" s="8" t="s">
        <v>29</v>
      </c>
      <c r="O247" s="44" t="s">
        <v>29</v>
      </c>
      <c r="P247" s="32"/>
      <c r="Q247" s="45" t="s">
        <v>29</v>
      </c>
      <c r="R247" s="34"/>
      <c r="S247" s="34"/>
      <c r="T247" s="34"/>
      <c r="U247" s="34"/>
      <c r="V247" s="34"/>
      <c r="W247" s="34"/>
      <c r="X247" s="46" t="s">
        <v>29</v>
      </c>
      <c r="Y247" s="36"/>
      <c r="Z247" s="36"/>
      <c r="AA247" s="16" t="s">
        <v>29</v>
      </c>
    </row>
    <row r="248" spans="3:27" ht="74.25" customHeight="1" x14ac:dyDescent="0.35">
      <c r="C248" s="31" t="s">
        <v>50</v>
      </c>
      <c r="D248" s="32"/>
      <c r="E248" s="32"/>
      <c r="F248" s="32"/>
      <c r="G248" s="32"/>
      <c r="H248" s="32"/>
      <c r="I248" s="32"/>
      <c r="J248" s="32"/>
      <c r="K248" s="32"/>
      <c r="L248" s="9" t="s">
        <v>29</v>
      </c>
      <c r="M248" s="9" t="s">
        <v>29</v>
      </c>
      <c r="N248" s="9" t="s">
        <v>29</v>
      </c>
      <c r="O248" s="31" t="s">
        <v>51</v>
      </c>
      <c r="P248" s="32"/>
      <c r="Q248" s="33" t="s">
        <v>1000</v>
      </c>
      <c r="R248" s="34"/>
      <c r="S248" s="34"/>
      <c r="T248" s="34"/>
      <c r="U248" s="34"/>
      <c r="V248" s="34"/>
      <c r="W248" s="34"/>
      <c r="X248" s="35" t="s">
        <v>29</v>
      </c>
      <c r="Y248" s="36"/>
      <c r="Z248" s="36"/>
      <c r="AA248" s="17">
        <v>302460</v>
      </c>
    </row>
    <row r="249" spans="3:27" x14ac:dyDescent="0.35">
      <c r="C249" s="41" t="s">
        <v>261</v>
      </c>
      <c r="D249" s="32"/>
      <c r="E249" s="32"/>
      <c r="F249" s="32"/>
      <c r="G249" s="32"/>
      <c r="H249" s="32"/>
      <c r="I249" s="32"/>
      <c r="J249" s="32"/>
      <c r="K249" s="32"/>
      <c r="L249" s="7">
        <v>1120</v>
      </c>
      <c r="M249" s="7">
        <v>1320</v>
      </c>
      <c r="N249" s="7"/>
      <c r="O249" s="41" t="s">
        <v>262</v>
      </c>
      <c r="P249" s="32"/>
      <c r="Q249" s="42" t="s">
        <v>29</v>
      </c>
      <c r="R249" s="34"/>
      <c r="S249" s="34"/>
      <c r="T249" s="34"/>
      <c r="U249" s="34"/>
      <c r="V249" s="34"/>
      <c r="W249" s="34"/>
      <c r="X249" s="43" t="s">
        <v>29</v>
      </c>
      <c r="Y249" s="36"/>
      <c r="Z249" s="36"/>
      <c r="AA249" s="15">
        <v>4898757</v>
      </c>
    </row>
    <row r="250" spans="3:27" x14ac:dyDescent="0.35">
      <c r="C250" s="44" t="s">
        <v>34</v>
      </c>
      <c r="D250" s="32"/>
      <c r="E250" s="32"/>
      <c r="F250" s="32"/>
      <c r="G250" s="32"/>
      <c r="H250" s="32"/>
      <c r="I250" s="32"/>
      <c r="J250" s="32"/>
      <c r="K250" s="32"/>
      <c r="L250" s="8" t="s">
        <v>29</v>
      </c>
      <c r="M250" s="8" t="s">
        <v>29</v>
      </c>
      <c r="N250" s="8" t="s">
        <v>29</v>
      </c>
      <c r="O250" s="44" t="s">
        <v>29</v>
      </c>
      <c r="P250" s="32"/>
      <c r="Q250" s="45" t="s">
        <v>29</v>
      </c>
      <c r="R250" s="34"/>
      <c r="S250" s="34"/>
      <c r="T250" s="34"/>
      <c r="U250" s="34"/>
      <c r="V250" s="34"/>
      <c r="W250" s="34"/>
      <c r="X250" s="46" t="s">
        <v>29</v>
      </c>
      <c r="Y250" s="36"/>
      <c r="Z250" s="36"/>
      <c r="AA250" s="16" t="s">
        <v>29</v>
      </c>
    </row>
    <row r="251" spans="3:27" ht="101.25" customHeight="1" x14ac:dyDescent="0.35">
      <c r="C251" s="31" t="s">
        <v>61</v>
      </c>
      <c r="D251" s="32"/>
      <c r="E251" s="32"/>
      <c r="F251" s="32"/>
      <c r="G251" s="32"/>
      <c r="H251" s="32"/>
      <c r="I251" s="32"/>
      <c r="J251" s="32"/>
      <c r="K251" s="32"/>
      <c r="L251" s="9" t="s">
        <v>29</v>
      </c>
      <c r="M251" s="9" t="s">
        <v>29</v>
      </c>
      <c r="N251" s="9" t="s">
        <v>29</v>
      </c>
      <c r="O251" s="31" t="s">
        <v>954</v>
      </c>
      <c r="P251" s="32"/>
      <c r="Q251" s="33" t="s">
        <v>773</v>
      </c>
      <c r="R251" s="34"/>
      <c r="S251" s="34"/>
      <c r="T251" s="34"/>
      <c r="U251" s="34"/>
      <c r="V251" s="34"/>
      <c r="W251" s="34"/>
      <c r="X251" s="35" t="s">
        <v>29</v>
      </c>
      <c r="Y251" s="36"/>
      <c r="Z251" s="36"/>
      <c r="AA251" s="17">
        <v>1000000</v>
      </c>
    </row>
    <row r="252" spans="3:27" ht="178.5" customHeight="1" x14ac:dyDescent="0.35">
      <c r="C252" s="31" t="s">
        <v>64</v>
      </c>
      <c r="D252" s="32"/>
      <c r="E252" s="32"/>
      <c r="F252" s="32"/>
      <c r="G252" s="32"/>
      <c r="H252" s="32"/>
      <c r="I252" s="32"/>
      <c r="J252" s="32"/>
      <c r="K252" s="32"/>
      <c r="L252" s="9" t="s">
        <v>29</v>
      </c>
      <c r="M252" s="9" t="s">
        <v>29</v>
      </c>
      <c r="N252" s="9" t="s">
        <v>29</v>
      </c>
      <c r="O252" s="31" t="s">
        <v>65</v>
      </c>
      <c r="P252" s="32"/>
      <c r="Q252" s="33" t="s">
        <v>774</v>
      </c>
      <c r="R252" s="34"/>
      <c r="S252" s="34"/>
      <c r="T252" s="34"/>
      <c r="U252" s="34"/>
      <c r="V252" s="34"/>
      <c r="W252" s="34"/>
      <c r="X252" s="35" t="s">
        <v>29</v>
      </c>
      <c r="Y252" s="36"/>
      <c r="Z252" s="36"/>
      <c r="AA252" s="17">
        <v>1371163</v>
      </c>
    </row>
    <row r="253" spans="3:27" ht="179.25" customHeight="1" x14ac:dyDescent="0.35">
      <c r="C253" s="31" t="s">
        <v>80</v>
      </c>
      <c r="D253" s="32"/>
      <c r="E253" s="32"/>
      <c r="F253" s="32"/>
      <c r="G253" s="32"/>
      <c r="H253" s="32"/>
      <c r="I253" s="32"/>
      <c r="J253" s="32"/>
      <c r="K253" s="32"/>
      <c r="L253" s="9" t="s">
        <v>29</v>
      </c>
      <c r="M253" s="9" t="s">
        <v>29</v>
      </c>
      <c r="N253" s="9" t="s">
        <v>29</v>
      </c>
      <c r="O253" s="31" t="s">
        <v>81</v>
      </c>
      <c r="P253" s="32"/>
      <c r="Q253" s="33" t="s">
        <v>1001</v>
      </c>
      <c r="R253" s="34"/>
      <c r="S253" s="34"/>
      <c r="T253" s="34"/>
      <c r="U253" s="34"/>
      <c r="V253" s="34"/>
      <c r="W253" s="34"/>
      <c r="X253" s="35" t="s">
        <v>29</v>
      </c>
      <c r="Y253" s="36"/>
      <c r="Z253" s="36"/>
      <c r="AA253" s="17">
        <v>1361320</v>
      </c>
    </row>
    <row r="254" spans="3:27" ht="81.75" customHeight="1" x14ac:dyDescent="0.35">
      <c r="C254" s="31" t="s">
        <v>87</v>
      </c>
      <c r="D254" s="32"/>
      <c r="E254" s="32"/>
      <c r="F254" s="32"/>
      <c r="G254" s="32"/>
      <c r="H254" s="32"/>
      <c r="I254" s="32"/>
      <c r="J254" s="32"/>
      <c r="K254" s="32"/>
      <c r="L254" s="9" t="s">
        <v>29</v>
      </c>
      <c r="M254" s="9" t="s">
        <v>29</v>
      </c>
      <c r="N254" s="9" t="s">
        <v>29</v>
      </c>
      <c r="O254" s="31" t="s">
        <v>88</v>
      </c>
      <c r="P254" s="32"/>
      <c r="Q254" s="33" t="s">
        <v>775</v>
      </c>
      <c r="R254" s="34"/>
      <c r="S254" s="34"/>
      <c r="T254" s="34"/>
      <c r="U254" s="34"/>
      <c r="V254" s="34"/>
      <c r="W254" s="34"/>
      <c r="X254" s="35" t="s">
        <v>29</v>
      </c>
      <c r="Y254" s="36"/>
      <c r="Z254" s="36"/>
      <c r="AA254" s="17">
        <v>241573</v>
      </c>
    </row>
    <row r="255" spans="3:27" ht="77.25" customHeight="1" x14ac:dyDescent="0.35">
      <c r="C255" s="31" t="s">
        <v>50</v>
      </c>
      <c r="D255" s="32"/>
      <c r="E255" s="32"/>
      <c r="F255" s="32"/>
      <c r="G255" s="32"/>
      <c r="H255" s="32"/>
      <c r="I255" s="32"/>
      <c r="J255" s="32"/>
      <c r="K255" s="32"/>
      <c r="L255" s="9" t="s">
        <v>29</v>
      </c>
      <c r="M255" s="9" t="s">
        <v>29</v>
      </c>
      <c r="N255" s="9" t="s">
        <v>29</v>
      </c>
      <c r="O255" s="31" t="s">
        <v>51</v>
      </c>
      <c r="P255" s="32"/>
      <c r="Q255" s="33" t="s">
        <v>1002</v>
      </c>
      <c r="R255" s="34"/>
      <c r="S255" s="34"/>
      <c r="T255" s="34"/>
      <c r="U255" s="34"/>
      <c r="V255" s="34"/>
      <c r="W255" s="34"/>
      <c r="X255" s="35" t="s">
        <v>29</v>
      </c>
      <c r="Y255" s="36"/>
      <c r="Z255" s="36"/>
      <c r="AA255" s="17">
        <v>924701</v>
      </c>
    </row>
    <row r="256" spans="3:27" x14ac:dyDescent="0.35">
      <c r="C256" s="41" t="s">
        <v>263</v>
      </c>
      <c r="D256" s="32"/>
      <c r="E256" s="32"/>
      <c r="F256" s="32"/>
      <c r="G256" s="32"/>
      <c r="H256" s="32"/>
      <c r="I256" s="32"/>
      <c r="J256" s="32"/>
      <c r="K256" s="32"/>
      <c r="L256" s="7">
        <v>1120</v>
      </c>
      <c r="M256" s="7">
        <v>1320</v>
      </c>
      <c r="N256" s="7"/>
      <c r="O256" s="41" t="s">
        <v>264</v>
      </c>
      <c r="P256" s="32"/>
      <c r="Q256" s="42" t="s">
        <v>29</v>
      </c>
      <c r="R256" s="34"/>
      <c r="S256" s="34"/>
      <c r="T256" s="34"/>
      <c r="U256" s="34"/>
      <c r="V256" s="34"/>
      <c r="W256" s="34"/>
      <c r="X256" s="43" t="s">
        <v>29</v>
      </c>
      <c r="Y256" s="36"/>
      <c r="Z256" s="36"/>
      <c r="AA256" s="15">
        <v>37681664</v>
      </c>
    </row>
    <row r="257" spans="3:27" x14ac:dyDescent="0.35">
      <c r="C257" s="44" t="s">
        <v>34</v>
      </c>
      <c r="D257" s="32"/>
      <c r="E257" s="32"/>
      <c r="F257" s="32"/>
      <c r="G257" s="32"/>
      <c r="H257" s="32"/>
      <c r="I257" s="32"/>
      <c r="J257" s="32"/>
      <c r="K257" s="32"/>
      <c r="L257" s="8" t="s">
        <v>29</v>
      </c>
      <c r="M257" s="8" t="s">
        <v>29</v>
      </c>
      <c r="N257" s="8" t="s">
        <v>29</v>
      </c>
      <c r="O257" s="44" t="s">
        <v>29</v>
      </c>
      <c r="P257" s="32"/>
      <c r="Q257" s="45" t="s">
        <v>29</v>
      </c>
      <c r="R257" s="34"/>
      <c r="S257" s="34"/>
      <c r="T257" s="34"/>
      <c r="U257" s="34"/>
      <c r="V257" s="34"/>
      <c r="W257" s="34"/>
      <c r="X257" s="46" t="s">
        <v>29</v>
      </c>
      <c r="Y257" s="36"/>
      <c r="Z257" s="36"/>
      <c r="AA257" s="16" t="s">
        <v>29</v>
      </c>
    </row>
    <row r="258" spans="3:27" ht="123" customHeight="1" x14ac:dyDescent="0.35">
      <c r="C258" s="31" t="s">
        <v>189</v>
      </c>
      <c r="D258" s="32"/>
      <c r="E258" s="32"/>
      <c r="F258" s="32"/>
      <c r="G258" s="32"/>
      <c r="H258" s="32"/>
      <c r="I258" s="32"/>
      <c r="J258" s="32"/>
      <c r="K258" s="32"/>
      <c r="L258" s="9" t="s">
        <v>29</v>
      </c>
      <c r="M258" s="9" t="s">
        <v>29</v>
      </c>
      <c r="N258" s="9" t="s">
        <v>29</v>
      </c>
      <c r="O258" s="31" t="s">
        <v>190</v>
      </c>
      <c r="P258" s="32"/>
      <c r="Q258" s="33" t="s">
        <v>1003</v>
      </c>
      <c r="R258" s="34"/>
      <c r="S258" s="34"/>
      <c r="T258" s="34"/>
      <c r="U258" s="34"/>
      <c r="V258" s="34"/>
      <c r="W258" s="34"/>
      <c r="X258" s="35" t="s">
        <v>29</v>
      </c>
      <c r="Y258" s="36"/>
      <c r="Z258" s="36"/>
      <c r="AA258" s="17">
        <v>136504</v>
      </c>
    </row>
    <row r="259" spans="3:27" ht="148.5" customHeight="1" x14ac:dyDescent="0.35">
      <c r="C259" s="31" t="s">
        <v>61</v>
      </c>
      <c r="D259" s="32"/>
      <c r="E259" s="32"/>
      <c r="F259" s="32"/>
      <c r="G259" s="32"/>
      <c r="H259" s="32"/>
      <c r="I259" s="32"/>
      <c r="J259" s="32"/>
      <c r="K259" s="32"/>
      <c r="L259" s="9" t="s">
        <v>29</v>
      </c>
      <c r="M259" s="9" t="s">
        <v>29</v>
      </c>
      <c r="N259" s="9" t="s">
        <v>29</v>
      </c>
      <c r="O259" s="31" t="s">
        <v>954</v>
      </c>
      <c r="P259" s="32"/>
      <c r="Q259" s="33" t="s">
        <v>1004</v>
      </c>
      <c r="R259" s="34"/>
      <c r="S259" s="34"/>
      <c r="T259" s="34"/>
      <c r="U259" s="34"/>
      <c r="V259" s="34"/>
      <c r="W259" s="34"/>
      <c r="X259" s="35" t="s">
        <v>29</v>
      </c>
      <c r="Y259" s="36"/>
      <c r="Z259" s="36"/>
      <c r="AA259" s="17">
        <v>1500000</v>
      </c>
    </row>
    <row r="260" spans="3:27" ht="195.75" customHeight="1" x14ac:dyDescent="0.35">
      <c r="C260" s="31" t="s">
        <v>80</v>
      </c>
      <c r="D260" s="32"/>
      <c r="E260" s="32"/>
      <c r="F260" s="32"/>
      <c r="G260" s="32"/>
      <c r="H260" s="32"/>
      <c r="I260" s="32"/>
      <c r="J260" s="32"/>
      <c r="K260" s="32"/>
      <c r="L260" s="9" t="s">
        <v>29</v>
      </c>
      <c r="M260" s="9" t="s">
        <v>29</v>
      </c>
      <c r="N260" s="9" t="s">
        <v>29</v>
      </c>
      <c r="O260" s="31" t="s">
        <v>81</v>
      </c>
      <c r="P260" s="32"/>
      <c r="Q260" s="33" t="s">
        <v>1005</v>
      </c>
      <c r="R260" s="34"/>
      <c r="S260" s="34"/>
      <c r="T260" s="34"/>
      <c r="U260" s="34"/>
      <c r="V260" s="34"/>
      <c r="W260" s="34"/>
      <c r="X260" s="35" t="s">
        <v>29</v>
      </c>
      <c r="Y260" s="36"/>
      <c r="Z260" s="36"/>
      <c r="AA260" s="17">
        <v>5970128</v>
      </c>
    </row>
    <row r="261" spans="3:27" ht="92.25" customHeight="1" x14ac:dyDescent="0.35">
      <c r="C261" s="31" t="s">
        <v>87</v>
      </c>
      <c r="D261" s="32"/>
      <c r="E261" s="32"/>
      <c r="F261" s="32"/>
      <c r="G261" s="32"/>
      <c r="H261" s="32"/>
      <c r="I261" s="32"/>
      <c r="J261" s="32"/>
      <c r="K261" s="32"/>
      <c r="L261" s="9" t="s">
        <v>29</v>
      </c>
      <c r="M261" s="9" t="s">
        <v>29</v>
      </c>
      <c r="N261" s="9" t="s">
        <v>29</v>
      </c>
      <c r="O261" s="31" t="s">
        <v>88</v>
      </c>
      <c r="P261" s="32"/>
      <c r="Q261" s="33" t="s">
        <v>265</v>
      </c>
      <c r="R261" s="34"/>
      <c r="S261" s="34"/>
      <c r="T261" s="34"/>
      <c r="U261" s="34"/>
      <c r="V261" s="34"/>
      <c r="W261" s="34"/>
      <c r="X261" s="35" t="s">
        <v>29</v>
      </c>
      <c r="Y261" s="36"/>
      <c r="Z261" s="36"/>
      <c r="AA261" s="17">
        <v>1500000</v>
      </c>
    </row>
    <row r="262" spans="3:27" ht="79.5" customHeight="1" x14ac:dyDescent="0.35">
      <c r="C262" s="31" t="s">
        <v>50</v>
      </c>
      <c r="D262" s="32"/>
      <c r="E262" s="32"/>
      <c r="F262" s="32"/>
      <c r="G262" s="32"/>
      <c r="H262" s="32"/>
      <c r="I262" s="32"/>
      <c r="J262" s="32"/>
      <c r="K262" s="32"/>
      <c r="L262" s="9" t="s">
        <v>29</v>
      </c>
      <c r="M262" s="9" t="s">
        <v>29</v>
      </c>
      <c r="N262" s="9" t="s">
        <v>29</v>
      </c>
      <c r="O262" s="31" t="s">
        <v>51</v>
      </c>
      <c r="P262" s="32"/>
      <c r="Q262" s="33" t="s">
        <v>1006</v>
      </c>
      <c r="R262" s="34"/>
      <c r="S262" s="34"/>
      <c r="T262" s="34"/>
      <c r="U262" s="34"/>
      <c r="V262" s="34"/>
      <c r="W262" s="34"/>
      <c r="X262" s="35" t="s">
        <v>29</v>
      </c>
      <c r="Y262" s="36"/>
      <c r="Z262" s="36"/>
      <c r="AA262" s="17">
        <v>22999967</v>
      </c>
    </row>
    <row r="263" spans="3:27" ht="107.25" customHeight="1" x14ac:dyDescent="0.35">
      <c r="C263" s="31" t="s">
        <v>92</v>
      </c>
      <c r="D263" s="32"/>
      <c r="E263" s="32"/>
      <c r="F263" s="32"/>
      <c r="G263" s="32"/>
      <c r="H263" s="32"/>
      <c r="I263" s="32"/>
      <c r="J263" s="32"/>
      <c r="K263" s="32"/>
      <c r="L263" s="9" t="s">
        <v>29</v>
      </c>
      <c r="M263" s="9" t="s">
        <v>29</v>
      </c>
      <c r="N263" s="9" t="s">
        <v>29</v>
      </c>
      <c r="O263" s="31" t="s">
        <v>93</v>
      </c>
      <c r="P263" s="32"/>
      <c r="Q263" s="33" t="s">
        <v>266</v>
      </c>
      <c r="R263" s="34"/>
      <c r="S263" s="34"/>
      <c r="T263" s="34"/>
      <c r="U263" s="34"/>
      <c r="V263" s="34"/>
      <c r="W263" s="34"/>
      <c r="X263" s="35" t="s">
        <v>29</v>
      </c>
      <c r="Y263" s="36"/>
      <c r="Z263" s="36"/>
      <c r="AA263" s="17">
        <v>320422</v>
      </c>
    </row>
    <row r="264" spans="3:27" ht="105" customHeight="1" x14ac:dyDescent="0.35">
      <c r="C264" s="31" t="s">
        <v>197</v>
      </c>
      <c r="D264" s="32"/>
      <c r="E264" s="32"/>
      <c r="F264" s="32"/>
      <c r="G264" s="32"/>
      <c r="H264" s="32"/>
      <c r="I264" s="32"/>
      <c r="J264" s="32"/>
      <c r="K264" s="32"/>
      <c r="L264" s="9" t="s">
        <v>29</v>
      </c>
      <c r="M264" s="9" t="s">
        <v>29</v>
      </c>
      <c r="N264" s="9" t="s">
        <v>29</v>
      </c>
      <c r="O264" s="31" t="s">
        <v>198</v>
      </c>
      <c r="P264" s="32"/>
      <c r="Q264" s="33" t="s">
        <v>267</v>
      </c>
      <c r="R264" s="34"/>
      <c r="S264" s="34"/>
      <c r="T264" s="34"/>
      <c r="U264" s="34"/>
      <c r="V264" s="34"/>
      <c r="W264" s="34"/>
      <c r="X264" s="35" t="s">
        <v>29</v>
      </c>
      <c r="Y264" s="36"/>
      <c r="Z264" s="36"/>
      <c r="AA264" s="17">
        <v>150000</v>
      </c>
    </row>
    <row r="265" spans="3:27" ht="102" customHeight="1" x14ac:dyDescent="0.35">
      <c r="C265" s="31" t="s">
        <v>140</v>
      </c>
      <c r="D265" s="32"/>
      <c r="E265" s="32"/>
      <c r="F265" s="32"/>
      <c r="G265" s="32"/>
      <c r="H265" s="32"/>
      <c r="I265" s="32"/>
      <c r="J265" s="32"/>
      <c r="K265" s="32"/>
      <c r="L265" s="9" t="s">
        <v>29</v>
      </c>
      <c r="M265" s="9" t="s">
        <v>29</v>
      </c>
      <c r="N265" s="9" t="s">
        <v>29</v>
      </c>
      <c r="O265" s="31" t="s">
        <v>141</v>
      </c>
      <c r="P265" s="32"/>
      <c r="Q265" s="33" t="s">
        <v>268</v>
      </c>
      <c r="R265" s="34"/>
      <c r="S265" s="34"/>
      <c r="T265" s="34"/>
      <c r="U265" s="34"/>
      <c r="V265" s="34"/>
      <c r="W265" s="34"/>
      <c r="X265" s="35" t="s">
        <v>29</v>
      </c>
      <c r="Y265" s="36"/>
      <c r="Z265" s="36"/>
      <c r="AA265" s="17">
        <v>104643</v>
      </c>
    </row>
    <row r="266" spans="3:27" ht="64.5" customHeight="1" x14ac:dyDescent="0.35">
      <c r="C266" s="31" t="s">
        <v>269</v>
      </c>
      <c r="D266" s="32"/>
      <c r="E266" s="32"/>
      <c r="F266" s="32"/>
      <c r="G266" s="32"/>
      <c r="H266" s="32"/>
      <c r="I266" s="32"/>
      <c r="J266" s="32"/>
      <c r="K266" s="32"/>
      <c r="L266" s="9" t="s">
        <v>29</v>
      </c>
      <c r="M266" s="9" t="s">
        <v>29</v>
      </c>
      <c r="N266" s="9" t="s">
        <v>29</v>
      </c>
      <c r="O266" s="31" t="s">
        <v>270</v>
      </c>
      <c r="P266" s="32"/>
      <c r="Q266" s="33" t="s">
        <v>271</v>
      </c>
      <c r="R266" s="34"/>
      <c r="S266" s="34"/>
      <c r="T266" s="34"/>
      <c r="U266" s="34"/>
      <c r="V266" s="34"/>
      <c r="W266" s="34"/>
      <c r="X266" s="35" t="s">
        <v>29</v>
      </c>
      <c r="Y266" s="36"/>
      <c r="Z266" s="36"/>
      <c r="AA266" s="17">
        <v>5000000</v>
      </c>
    </row>
    <row r="267" spans="3:27" ht="26.25" customHeight="1" x14ac:dyDescent="0.35">
      <c r="C267" s="41" t="s">
        <v>272</v>
      </c>
      <c r="D267" s="32"/>
      <c r="E267" s="32"/>
      <c r="F267" s="32"/>
      <c r="G267" s="32"/>
      <c r="H267" s="32"/>
      <c r="I267" s="32"/>
      <c r="J267" s="32"/>
      <c r="K267" s="32"/>
      <c r="L267" s="7">
        <v>1120</v>
      </c>
      <c r="M267" s="7">
        <v>1320</v>
      </c>
      <c r="N267" s="7"/>
      <c r="O267" s="41" t="s">
        <v>273</v>
      </c>
      <c r="P267" s="32"/>
      <c r="Q267" s="42" t="s">
        <v>29</v>
      </c>
      <c r="R267" s="34"/>
      <c r="S267" s="34"/>
      <c r="T267" s="34"/>
      <c r="U267" s="34"/>
      <c r="V267" s="34"/>
      <c r="W267" s="34"/>
      <c r="X267" s="43" t="s">
        <v>29</v>
      </c>
      <c r="Y267" s="36"/>
      <c r="Z267" s="36"/>
      <c r="AA267" s="15">
        <v>4266580</v>
      </c>
    </row>
    <row r="268" spans="3:27" x14ac:dyDescent="0.35">
      <c r="C268" s="44" t="s">
        <v>34</v>
      </c>
      <c r="D268" s="32"/>
      <c r="E268" s="32"/>
      <c r="F268" s="32"/>
      <c r="G268" s="32"/>
      <c r="H268" s="32"/>
      <c r="I268" s="32"/>
      <c r="J268" s="32"/>
      <c r="K268" s="32"/>
      <c r="L268" s="8" t="s">
        <v>29</v>
      </c>
      <c r="M268" s="8" t="s">
        <v>29</v>
      </c>
      <c r="N268" s="8" t="s">
        <v>29</v>
      </c>
      <c r="O268" s="44" t="s">
        <v>29</v>
      </c>
      <c r="P268" s="32"/>
      <c r="Q268" s="45" t="s">
        <v>29</v>
      </c>
      <c r="R268" s="34"/>
      <c r="S268" s="34"/>
      <c r="T268" s="34"/>
      <c r="U268" s="34"/>
      <c r="V268" s="34"/>
      <c r="W268" s="34"/>
      <c r="X268" s="46" t="s">
        <v>29</v>
      </c>
      <c r="Y268" s="36"/>
      <c r="Z268" s="36"/>
      <c r="AA268" s="16" t="s">
        <v>29</v>
      </c>
    </row>
    <row r="269" spans="3:27" ht="183" customHeight="1" x14ac:dyDescent="0.35">
      <c r="C269" s="31" t="s">
        <v>64</v>
      </c>
      <c r="D269" s="32"/>
      <c r="E269" s="32"/>
      <c r="F269" s="32"/>
      <c r="G269" s="32"/>
      <c r="H269" s="32"/>
      <c r="I269" s="32"/>
      <c r="J269" s="32"/>
      <c r="K269" s="32"/>
      <c r="L269" s="9" t="s">
        <v>29</v>
      </c>
      <c r="M269" s="9" t="s">
        <v>29</v>
      </c>
      <c r="N269" s="9" t="s">
        <v>29</v>
      </c>
      <c r="O269" s="31" t="s">
        <v>65</v>
      </c>
      <c r="P269" s="32"/>
      <c r="Q269" s="33" t="s">
        <v>1007</v>
      </c>
      <c r="R269" s="34"/>
      <c r="S269" s="34"/>
      <c r="T269" s="34"/>
      <c r="U269" s="34"/>
      <c r="V269" s="34"/>
      <c r="W269" s="34"/>
      <c r="X269" s="35" t="s">
        <v>29</v>
      </c>
      <c r="Y269" s="36"/>
      <c r="Z269" s="36"/>
      <c r="AA269" s="17">
        <v>4020082</v>
      </c>
    </row>
    <row r="270" spans="3:27" ht="74.25" customHeight="1" x14ac:dyDescent="0.35">
      <c r="C270" s="31" t="s">
        <v>80</v>
      </c>
      <c r="D270" s="32"/>
      <c r="E270" s="32"/>
      <c r="F270" s="32"/>
      <c r="G270" s="32"/>
      <c r="H270" s="32"/>
      <c r="I270" s="32"/>
      <c r="J270" s="32"/>
      <c r="K270" s="32"/>
      <c r="L270" s="9" t="s">
        <v>29</v>
      </c>
      <c r="M270" s="9" t="s">
        <v>29</v>
      </c>
      <c r="N270" s="9" t="s">
        <v>29</v>
      </c>
      <c r="O270" s="31" t="s">
        <v>81</v>
      </c>
      <c r="P270" s="32"/>
      <c r="Q270" s="33" t="s">
        <v>1102</v>
      </c>
      <c r="R270" s="34"/>
      <c r="S270" s="34"/>
      <c r="T270" s="34"/>
      <c r="U270" s="34"/>
      <c r="V270" s="34"/>
      <c r="W270" s="34"/>
      <c r="X270" s="35" t="s">
        <v>29</v>
      </c>
      <c r="Y270" s="36"/>
      <c r="Z270" s="36"/>
      <c r="AA270" s="17">
        <v>15820</v>
      </c>
    </row>
    <row r="271" spans="3:27" ht="87" customHeight="1" x14ac:dyDescent="0.35">
      <c r="C271" s="31" t="s">
        <v>136</v>
      </c>
      <c r="D271" s="32"/>
      <c r="E271" s="32"/>
      <c r="F271" s="32"/>
      <c r="G271" s="32"/>
      <c r="H271" s="32"/>
      <c r="I271" s="32"/>
      <c r="J271" s="32"/>
      <c r="K271" s="32"/>
      <c r="L271" s="9" t="s">
        <v>29</v>
      </c>
      <c r="M271" s="9" t="s">
        <v>29</v>
      </c>
      <c r="N271" s="9" t="s">
        <v>29</v>
      </c>
      <c r="O271" s="31" t="s">
        <v>137</v>
      </c>
      <c r="P271" s="32"/>
      <c r="Q271" s="33" t="s">
        <v>776</v>
      </c>
      <c r="R271" s="34"/>
      <c r="S271" s="34"/>
      <c r="T271" s="34"/>
      <c r="U271" s="34"/>
      <c r="V271" s="34"/>
      <c r="W271" s="34"/>
      <c r="X271" s="35" t="s">
        <v>29</v>
      </c>
      <c r="Y271" s="36"/>
      <c r="Z271" s="36"/>
      <c r="AA271" s="17">
        <v>200000</v>
      </c>
    </row>
    <row r="272" spans="3:27" ht="80.25" customHeight="1" x14ac:dyDescent="0.35">
      <c r="C272" s="31" t="s">
        <v>145</v>
      </c>
      <c r="D272" s="32"/>
      <c r="E272" s="32"/>
      <c r="F272" s="32"/>
      <c r="G272" s="32"/>
      <c r="H272" s="32"/>
      <c r="I272" s="32"/>
      <c r="J272" s="32"/>
      <c r="K272" s="32"/>
      <c r="L272" s="9" t="s">
        <v>29</v>
      </c>
      <c r="M272" s="9" t="s">
        <v>29</v>
      </c>
      <c r="N272" s="9" t="s">
        <v>29</v>
      </c>
      <c r="O272" s="31" t="s">
        <v>146</v>
      </c>
      <c r="P272" s="32"/>
      <c r="Q272" s="33" t="s">
        <v>777</v>
      </c>
      <c r="R272" s="34"/>
      <c r="S272" s="34"/>
      <c r="T272" s="34"/>
      <c r="U272" s="34"/>
      <c r="V272" s="34"/>
      <c r="W272" s="34"/>
      <c r="X272" s="35" t="s">
        <v>29</v>
      </c>
      <c r="Y272" s="36"/>
      <c r="Z272" s="36"/>
      <c r="AA272" s="17">
        <v>30678</v>
      </c>
    </row>
    <row r="273" spans="3:27" x14ac:dyDescent="0.35">
      <c r="C273" s="41" t="s">
        <v>274</v>
      </c>
      <c r="D273" s="32"/>
      <c r="E273" s="32"/>
      <c r="F273" s="32"/>
      <c r="G273" s="32"/>
      <c r="H273" s="32"/>
      <c r="I273" s="32"/>
      <c r="J273" s="32"/>
      <c r="K273" s="32"/>
      <c r="L273" s="7">
        <v>1120</v>
      </c>
      <c r="M273" s="7">
        <v>1320</v>
      </c>
      <c r="N273" s="7"/>
      <c r="O273" s="41" t="s">
        <v>275</v>
      </c>
      <c r="P273" s="32"/>
      <c r="Q273" s="42" t="s">
        <v>29</v>
      </c>
      <c r="R273" s="34"/>
      <c r="S273" s="34"/>
      <c r="T273" s="34"/>
      <c r="U273" s="34"/>
      <c r="V273" s="34"/>
      <c r="W273" s="34"/>
      <c r="X273" s="43" t="s">
        <v>29</v>
      </c>
      <c r="Y273" s="36"/>
      <c r="Z273" s="36"/>
      <c r="AA273" s="15">
        <v>3533416</v>
      </c>
    </row>
    <row r="274" spans="3:27" x14ac:dyDescent="0.35">
      <c r="C274" s="44" t="s">
        <v>34</v>
      </c>
      <c r="D274" s="32"/>
      <c r="E274" s="32"/>
      <c r="F274" s="32"/>
      <c r="G274" s="32"/>
      <c r="H274" s="32"/>
      <c r="I274" s="32"/>
      <c r="J274" s="32"/>
      <c r="K274" s="32"/>
      <c r="L274" s="8" t="s">
        <v>29</v>
      </c>
      <c r="M274" s="8" t="s">
        <v>29</v>
      </c>
      <c r="N274" s="8" t="s">
        <v>29</v>
      </c>
      <c r="O274" s="44" t="s">
        <v>29</v>
      </c>
      <c r="P274" s="32"/>
      <c r="Q274" s="45" t="s">
        <v>29</v>
      </c>
      <c r="R274" s="34"/>
      <c r="S274" s="34"/>
      <c r="T274" s="34"/>
      <c r="U274" s="34"/>
      <c r="V274" s="34"/>
      <c r="W274" s="34"/>
      <c r="X274" s="46" t="s">
        <v>29</v>
      </c>
      <c r="Y274" s="36"/>
      <c r="Z274" s="36"/>
      <c r="AA274" s="16" t="s">
        <v>29</v>
      </c>
    </row>
    <row r="275" spans="3:27" ht="120" customHeight="1" x14ac:dyDescent="0.35">
      <c r="C275" s="31" t="s">
        <v>124</v>
      </c>
      <c r="D275" s="32"/>
      <c r="E275" s="32"/>
      <c r="F275" s="32"/>
      <c r="G275" s="32"/>
      <c r="H275" s="32"/>
      <c r="I275" s="32"/>
      <c r="J275" s="32"/>
      <c r="K275" s="32"/>
      <c r="L275" s="9" t="s">
        <v>29</v>
      </c>
      <c r="M275" s="9" t="s">
        <v>29</v>
      </c>
      <c r="N275" s="9" t="s">
        <v>29</v>
      </c>
      <c r="O275" s="31" t="s">
        <v>125</v>
      </c>
      <c r="P275" s="32"/>
      <c r="Q275" s="33" t="s">
        <v>956</v>
      </c>
      <c r="R275" s="34"/>
      <c r="S275" s="34"/>
      <c r="T275" s="34"/>
      <c r="U275" s="34"/>
      <c r="V275" s="34"/>
      <c r="W275" s="34"/>
      <c r="X275" s="35" t="s">
        <v>29</v>
      </c>
      <c r="Y275" s="36"/>
      <c r="Z275" s="36"/>
      <c r="AA275" s="17">
        <v>416991</v>
      </c>
    </row>
    <row r="276" spans="3:27" ht="100.5" customHeight="1" x14ac:dyDescent="0.35">
      <c r="C276" s="31" t="s">
        <v>50</v>
      </c>
      <c r="D276" s="32"/>
      <c r="E276" s="32"/>
      <c r="F276" s="32"/>
      <c r="G276" s="32"/>
      <c r="H276" s="32"/>
      <c r="I276" s="32"/>
      <c r="J276" s="32"/>
      <c r="K276" s="32"/>
      <c r="L276" s="9" t="s">
        <v>29</v>
      </c>
      <c r="M276" s="9" t="s">
        <v>29</v>
      </c>
      <c r="N276" s="9" t="s">
        <v>29</v>
      </c>
      <c r="O276" s="31" t="s">
        <v>51</v>
      </c>
      <c r="P276" s="32"/>
      <c r="Q276" s="33" t="s">
        <v>1008</v>
      </c>
      <c r="R276" s="34"/>
      <c r="S276" s="34"/>
      <c r="T276" s="34"/>
      <c r="U276" s="34"/>
      <c r="V276" s="34"/>
      <c r="W276" s="34"/>
      <c r="X276" s="35" t="s">
        <v>29</v>
      </c>
      <c r="Y276" s="36"/>
      <c r="Z276" s="36"/>
      <c r="AA276" s="17">
        <v>2754069</v>
      </c>
    </row>
    <row r="277" spans="3:27" ht="63.75" customHeight="1" x14ac:dyDescent="0.35">
      <c r="C277" s="31" t="str">
        <f>LOWER(Q284)</f>
        <v>se disminuye el disponible del artículo 16093 - bolsa para jardín, en virtud de que la necesidad ya fue cubier</v>
      </c>
      <c r="D277" s="32"/>
      <c r="E277" s="32"/>
      <c r="F277" s="32"/>
      <c r="G277" s="32"/>
      <c r="H277" s="32"/>
      <c r="I277" s="32"/>
      <c r="J277" s="32"/>
      <c r="K277" s="32"/>
      <c r="L277" s="9" t="s">
        <v>29</v>
      </c>
      <c r="M277" s="9" t="s">
        <v>29</v>
      </c>
      <c r="N277" s="9" t="s">
        <v>29</v>
      </c>
      <c r="O277" s="31" t="s">
        <v>93</v>
      </c>
      <c r="P277" s="32"/>
      <c r="Q277" s="33" t="s">
        <v>276</v>
      </c>
      <c r="R277" s="34"/>
      <c r="S277" s="34"/>
      <c r="T277" s="34"/>
      <c r="U277" s="34"/>
      <c r="V277" s="34"/>
      <c r="W277" s="34"/>
      <c r="X277" s="35" t="s">
        <v>29</v>
      </c>
      <c r="Y277" s="36"/>
      <c r="Z277" s="36"/>
      <c r="AA277" s="17">
        <v>36205</v>
      </c>
    </row>
    <row r="278" spans="3:27" ht="111" customHeight="1" x14ac:dyDescent="0.35">
      <c r="C278" s="31" t="s">
        <v>56</v>
      </c>
      <c r="D278" s="32"/>
      <c r="E278" s="32"/>
      <c r="F278" s="32"/>
      <c r="G278" s="32"/>
      <c r="H278" s="32"/>
      <c r="I278" s="32"/>
      <c r="J278" s="32"/>
      <c r="K278" s="32"/>
      <c r="L278" s="9" t="s">
        <v>29</v>
      </c>
      <c r="M278" s="9" t="s">
        <v>29</v>
      </c>
      <c r="N278" s="9" t="s">
        <v>29</v>
      </c>
      <c r="O278" s="31" t="s">
        <v>57</v>
      </c>
      <c r="P278" s="32"/>
      <c r="Q278" s="33" t="s">
        <v>778</v>
      </c>
      <c r="R278" s="34"/>
      <c r="S278" s="34"/>
      <c r="T278" s="34"/>
      <c r="U278" s="34"/>
      <c r="V278" s="34"/>
      <c r="W278" s="34"/>
      <c r="X278" s="35" t="s">
        <v>29</v>
      </c>
      <c r="Y278" s="36"/>
      <c r="Z278" s="36"/>
      <c r="AA278" s="17">
        <v>126151</v>
      </c>
    </row>
    <row r="279" spans="3:27" ht="84" customHeight="1" x14ac:dyDescent="0.35">
      <c r="C279" s="31" t="s">
        <v>140</v>
      </c>
      <c r="D279" s="32"/>
      <c r="E279" s="32"/>
      <c r="F279" s="32"/>
      <c r="G279" s="32"/>
      <c r="H279" s="32"/>
      <c r="I279" s="32"/>
      <c r="J279" s="32"/>
      <c r="K279" s="32"/>
      <c r="L279" s="9" t="s">
        <v>29</v>
      </c>
      <c r="M279" s="9" t="s">
        <v>29</v>
      </c>
      <c r="N279" s="9" t="s">
        <v>29</v>
      </c>
      <c r="O279" s="31" t="s">
        <v>141</v>
      </c>
      <c r="P279" s="32"/>
      <c r="Q279" s="33" t="s">
        <v>957</v>
      </c>
      <c r="R279" s="34"/>
      <c r="S279" s="34"/>
      <c r="T279" s="34"/>
      <c r="U279" s="34"/>
      <c r="V279" s="34"/>
      <c r="W279" s="34"/>
      <c r="X279" s="35" t="s">
        <v>29</v>
      </c>
      <c r="Y279" s="36"/>
      <c r="Z279" s="36"/>
      <c r="AA279" s="17">
        <v>200000</v>
      </c>
    </row>
    <row r="280" spans="3:27" x14ac:dyDescent="0.35">
      <c r="C280" s="41" t="s">
        <v>277</v>
      </c>
      <c r="D280" s="32"/>
      <c r="E280" s="32"/>
      <c r="F280" s="32"/>
      <c r="G280" s="32"/>
      <c r="H280" s="32"/>
      <c r="I280" s="32"/>
      <c r="J280" s="32"/>
      <c r="K280" s="32"/>
      <c r="L280" s="7">
        <v>1120</v>
      </c>
      <c r="M280" s="7">
        <v>1320</v>
      </c>
      <c r="N280" s="7"/>
      <c r="O280" s="41" t="s">
        <v>278</v>
      </c>
      <c r="P280" s="32"/>
      <c r="Q280" s="42" t="s">
        <v>29</v>
      </c>
      <c r="R280" s="34"/>
      <c r="S280" s="34"/>
      <c r="T280" s="34"/>
      <c r="U280" s="34"/>
      <c r="V280" s="34"/>
      <c r="W280" s="34"/>
      <c r="X280" s="43" t="s">
        <v>29</v>
      </c>
      <c r="Y280" s="36"/>
      <c r="Z280" s="36"/>
      <c r="AA280" s="15">
        <v>1857953</v>
      </c>
    </row>
    <row r="281" spans="3:27" x14ac:dyDescent="0.35">
      <c r="C281" s="44" t="s">
        <v>34</v>
      </c>
      <c r="D281" s="32"/>
      <c r="E281" s="32"/>
      <c r="F281" s="32"/>
      <c r="G281" s="32"/>
      <c r="H281" s="32"/>
      <c r="I281" s="32"/>
      <c r="J281" s="32"/>
      <c r="K281" s="32"/>
      <c r="L281" s="8" t="s">
        <v>29</v>
      </c>
      <c r="M281" s="8" t="s">
        <v>29</v>
      </c>
      <c r="N281" s="8" t="s">
        <v>29</v>
      </c>
      <c r="O281" s="44" t="s">
        <v>29</v>
      </c>
      <c r="P281" s="32"/>
      <c r="Q281" s="45" t="s">
        <v>29</v>
      </c>
      <c r="R281" s="34"/>
      <c r="S281" s="34"/>
      <c r="T281" s="34"/>
      <c r="U281" s="34"/>
      <c r="V281" s="34"/>
      <c r="W281" s="34"/>
      <c r="X281" s="46" t="s">
        <v>29</v>
      </c>
      <c r="Y281" s="36"/>
      <c r="Z281" s="36"/>
      <c r="AA281" s="16" t="s">
        <v>29</v>
      </c>
    </row>
    <row r="282" spans="3:27" ht="78.75" customHeight="1" x14ac:dyDescent="0.35">
      <c r="C282" s="31" t="s">
        <v>189</v>
      </c>
      <c r="D282" s="32"/>
      <c r="E282" s="32"/>
      <c r="F282" s="32"/>
      <c r="G282" s="32"/>
      <c r="H282" s="32"/>
      <c r="I282" s="32"/>
      <c r="J282" s="32"/>
      <c r="K282" s="32"/>
      <c r="L282" s="9" t="s">
        <v>29</v>
      </c>
      <c r="M282" s="9" t="s">
        <v>29</v>
      </c>
      <c r="N282" s="9" t="s">
        <v>29</v>
      </c>
      <c r="O282" s="31" t="s">
        <v>190</v>
      </c>
      <c r="P282" s="32"/>
      <c r="Q282" s="33" t="s">
        <v>959</v>
      </c>
      <c r="R282" s="34"/>
      <c r="S282" s="34"/>
      <c r="T282" s="34"/>
      <c r="U282" s="34"/>
      <c r="V282" s="34"/>
      <c r="W282" s="34"/>
      <c r="X282" s="35" t="s">
        <v>29</v>
      </c>
      <c r="Y282" s="36"/>
      <c r="Z282" s="36"/>
      <c r="AA282" s="17">
        <v>21347</v>
      </c>
    </row>
    <row r="283" spans="3:27" ht="72" customHeight="1" x14ac:dyDescent="0.35">
      <c r="C283" s="31" t="s">
        <v>64</v>
      </c>
      <c r="D283" s="32"/>
      <c r="E283" s="32"/>
      <c r="F283" s="32"/>
      <c r="G283" s="32"/>
      <c r="H283" s="32"/>
      <c r="I283" s="32"/>
      <c r="J283" s="32"/>
      <c r="K283" s="32"/>
      <c r="L283" s="9" t="s">
        <v>29</v>
      </c>
      <c r="M283" s="9" t="s">
        <v>29</v>
      </c>
      <c r="N283" s="9" t="s">
        <v>29</v>
      </c>
      <c r="O283" s="31" t="s">
        <v>65</v>
      </c>
      <c r="P283" s="32"/>
      <c r="Q283" s="33" t="s">
        <v>958</v>
      </c>
      <c r="R283" s="34"/>
      <c r="S283" s="34"/>
      <c r="T283" s="34"/>
      <c r="U283" s="34"/>
      <c r="V283" s="34"/>
      <c r="W283" s="34"/>
      <c r="X283" s="35" t="s">
        <v>29</v>
      </c>
      <c r="Y283" s="36"/>
      <c r="Z283" s="36"/>
      <c r="AA283" s="17">
        <v>250000</v>
      </c>
    </row>
    <row r="284" spans="3:27" ht="55.5" customHeight="1" x14ac:dyDescent="0.35">
      <c r="C284" s="31" t="s">
        <v>80</v>
      </c>
      <c r="D284" s="32"/>
      <c r="E284" s="32"/>
      <c r="F284" s="32"/>
      <c r="G284" s="32"/>
      <c r="H284" s="32"/>
      <c r="I284" s="32"/>
      <c r="J284" s="32"/>
      <c r="K284" s="32"/>
      <c r="L284" s="9" t="s">
        <v>29</v>
      </c>
      <c r="M284" s="9" t="s">
        <v>29</v>
      </c>
      <c r="N284" s="9" t="s">
        <v>29</v>
      </c>
      <c r="O284" s="31" t="s">
        <v>81</v>
      </c>
      <c r="P284" s="32"/>
      <c r="Q284" s="33" t="s">
        <v>1009</v>
      </c>
      <c r="R284" s="34"/>
      <c r="S284" s="34"/>
      <c r="T284" s="34"/>
      <c r="U284" s="34"/>
      <c r="V284" s="34"/>
      <c r="W284" s="34"/>
      <c r="X284" s="35" t="s">
        <v>29</v>
      </c>
      <c r="Y284" s="36"/>
      <c r="Z284" s="36"/>
      <c r="AA284" s="17">
        <v>58428</v>
      </c>
    </row>
    <row r="285" spans="3:27" ht="111.75" customHeight="1" x14ac:dyDescent="0.35">
      <c r="C285" s="31" t="s">
        <v>50</v>
      </c>
      <c r="D285" s="32"/>
      <c r="E285" s="32"/>
      <c r="F285" s="32"/>
      <c r="G285" s="32"/>
      <c r="H285" s="32"/>
      <c r="I285" s="32"/>
      <c r="J285" s="32"/>
      <c r="K285" s="32"/>
      <c r="L285" s="9" t="s">
        <v>29</v>
      </c>
      <c r="M285" s="9" t="s">
        <v>29</v>
      </c>
      <c r="N285" s="9" t="s">
        <v>29</v>
      </c>
      <c r="O285" s="31" t="s">
        <v>51</v>
      </c>
      <c r="P285" s="32"/>
      <c r="Q285" s="33" t="s">
        <v>779</v>
      </c>
      <c r="R285" s="34"/>
      <c r="S285" s="34"/>
      <c r="T285" s="34"/>
      <c r="U285" s="34"/>
      <c r="V285" s="34"/>
      <c r="W285" s="34"/>
      <c r="X285" s="35" t="s">
        <v>29</v>
      </c>
      <c r="Y285" s="36"/>
      <c r="Z285" s="36"/>
      <c r="AA285" s="17">
        <v>1414000</v>
      </c>
    </row>
    <row r="286" spans="3:27" ht="58.5" customHeight="1" x14ac:dyDescent="0.35">
      <c r="C286" s="31" t="s">
        <v>89</v>
      </c>
      <c r="D286" s="32"/>
      <c r="E286" s="32"/>
      <c r="F286" s="32"/>
      <c r="G286" s="32"/>
      <c r="H286" s="32"/>
      <c r="I286" s="32"/>
      <c r="J286" s="32"/>
      <c r="K286" s="32"/>
      <c r="L286" s="9" t="s">
        <v>29</v>
      </c>
      <c r="M286" s="9" t="s">
        <v>29</v>
      </c>
      <c r="N286" s="9" t="s">
        <v>29</v>
      </c>
      <c r="O286" s="31" t="s">
        <v>90</v>
      </c>
      <c r="P286" s="32"/>
      <c r="Q286" s="33" t="s">
        <v>1010</v>
      </c>
      <c r="R286" s="34"/>
      <c r="S286" s="34"/>
      <c r="T286" s="34"/>
      <c r="U286" s="34"/>
      <c r="V286" s="34"/>
      <c r="W286" s="34"/>
      <c r="X286" s="35" t="s">
        <v>29</v>
      </c>
      <c r="Y286" s="36"/>
      <c r="Z286" s="36"/>
      <c r="AA286" s="17">
        <v>22892</v>
      </c>
    </row>
    <row r="287" spans="3:27" ht="63.75" customHeight="1" x14ac:dyDescent="0.35">
      <c r="C287" s="31" t="s">
        <v>136</v>
      </c>
      <c r="D287" s="32"/>
      <c r="E287" s="32"/>
      <c r="F287" s="32"/>
      <c r="G287" s="32"/>
      <c r="H287" s="32"/>
      <c r="I287" s="32"/>
      <c r="J287" s="32"/>
      <c r="K287" s="32"/>
      <c r="L287" s="9" t="s">
        <v>29</v>
      </c>
      <c r="M287" s="9" t="s">
        <v>29</v>
      </c>
      <c r="N287" s="9" t="s">
        <v>29</v>
      </c>
      <c r="O287" s="31" t="s">
        <v>137</v>
      </c>
      <c r="P287" s="32"/>
      <c r="Q287" s="33" t="s">
        <v>279</v>
      </c>
      <c r="R287" s="34"/>
      <c r="S287" s="34"/>
      <c r="T287" s="34"/>
      <c r="U287" s="34"/>
      <c r="V287" s="34"/>
      <c r="W287" s="34"/>
      <c r="X287" s="35" t="s">
        <v>29</v>
      </c>
      <c r="Y287" s="36"/>
      <c r="Z287" s="36"/>
      <c r="AA287" s="17">
        <v>84305</v>
      </c>
    </row>
    <row r="288" spans="3:27" ht="63.75" customHeight="1" x14ac:dyDescent="0.35">
      <c r="C288" s="31" t="s">
        <v>68</v>
      </c>
      <c r="D288" s="32"/>
      <c r="E288" s="32"/>
      <c r="F288" s="32"/>
      <c r="G288" s="32"/>
      <c r="H288" s="32"/>
      <c r="I288" s="32"/>
      <c r="J288" s="32"/>
      <c r="K288" s="32"/>
      <c r="L288" s="9" t="s">
        <v>29</v>
      </c>
      <c r="M288" s="9" t="s">
        <v>29</v>
      </c>
      <c r="N288" s="9" t="s">
        <v>29</v>
      </c>
      <c r="O288" s="31" t="s">
        <v>69</v>
      </c>
      <c r="P288" s="32"/>
      <c r="Q288" s="33" t="s">
        <v>280</v>
      </c>
      <c r="R288" s="34"/>
      <c r="S288" s="34"/>
      <c r="T288" s="34"/>
      <c r="U288" s="34"/>
      <c r="V288" s="34"/>
      <c r="W288" s="34"/>
      <c r="X288" s="35" t="s">
        <v>29</v>
      </c>
      <c r="Y288" s="36"/>
      <c r="Z288" s="36"/>
      <c r="AA288" s="17">
        <v>732</v>
      </c>
    </row>
    <row r="289" spans="3:27" ht="63.75" customHeight="1" x14ac:dyDescent="0.35">
      <c r="C289" s="31" t="s">
        <v>231</v>
      </c>
      <c r="D289" s="32"/>
      <c r="E289" s="32"/>
      <c r="F289" s="32"/>
      <c r="G289" s="32"/>
      <c r="H289" s="32"/>
      <c r="I289" s="32"/>
      <c r="J289" s="32"/>
      <c r="K289" s="32"/>
      <c r="L289" s="9" t="s">
        <v>29</v>
      </c>
      <c r="M289" s="9" t="s">
        <v>29</v>
      </c>
      <c r="N289" s="9" t="s">
        <v>29</v>
      </c>
      <c r="O289" s="31" t="s">
        <v>232</v>
      </c>
      <c r="P289" s="32"/>
      <c r="Q289" s="33" t="s">
        <v>281</v>
      </c>
      <c r="R289" s="34"/>
      <c r="S289" s="34"/>
      <c r="T289" s="34"/>
      <c r="U289" s="34"/>
      <c r="V289" s="34"/>
      <c r="W289" s="34"/>
      <c r="X289" s="35" t="s">
        <v>29</v>
      </c>
      <c r="Y289" s="36"/>
      <c r="Z289" s="36"/>
      <c r="AA289" s="17">
        <v>5981</v>
      </c>
    </row>
    <row r="290" spans="3:27" ht="63.75" customHeight="1" x14ac:dyDescent="0.35">
      <c r="C290" s="31" t="s">
        <v>269</v>
      </c>
      <c r="D290" s="32"/>
      <c r="E290" s="32"/>
      <c r="F290" s="32"/>
      <c r="G290" s="32"/>
      <c r="H290" s="32"/>
      <c r="I290" s="32"/>
      <c r="J290" s="32"/>
      <c r="K290" s="32"/>
      <c r="L290" s="9" t="s">
        <v>29</v>
      </c>
      <c r="M290" s="9" t="s">
        <v>29</v>
      </c>
      <c r="N290" s="9" t="s">
        <v>29</v>
      </c>
      <c r="O290" s="31" t="s">
        <v>270</v>
      </c>
      <c r="P290" s="32"/>
      <c r="Q290" s="33" t="s">
        <v>282</v>
      </c>
      <c r="R290" s="34"/>
      <c r="S290" s="34"/>
      <c r="T290" s="34"/>
      <c r="U290" s="34"/>
      <c r="V290" s="34"/>
      <c r="W290" s="34"/>
      <c r="X290" s="35" t="s">
        <v>29</v>
      </c>
      <c r="Y290" s="36"/>
      <c r="Z290" s="36"/>
      <c r="AA290" s="17">
        <v>268</v>
      </c>
    </row>
    <row r="291" spans="3:27" x14ac:dyDescent="0.35">
      <c r="C291" s="41" t="s">
        <v>283</v>
      </c>
      <c r="D291" s="32"/>
      <c r="E291" s="32"/>
      <c r="F291" s="32"/>
      <c r="G291" s="32"/>
      <c r="H291" s="32"/>
      <c r="I291" s="32"/>
      <c r="J291" s="32"/>
      <c r="K291" s="32"/>
      <c r="L291" s="7">
        <v>1120</v>
      </c>
      <c r="M291" s="7">
        <v>1320</v>
      </c>
      <c r="N291" s="7"/>
      <c r="O291" s="41" t="s">
        <v>284</v>
      </c>
      <c r="P291" s="32"/>
      <c r="Q291" s="42" t="s">
        <v>29</v>
      </c>
      <c r="R291" s="34"/>
      <c r="S291" s="34"/>
      <c r="T291" s="34"/>
      <c r="U291" s="34"/>
      <c r="V291" s="34"/>
      <c r="W291" s="34"/>
      <c r="X291" s="43" t="s">
        <v>29</v>
      </c>
      <c r="Y291" s="36"/>
      <c r="Z291" s="36"/>
      <c r="AA291" s="15">
        <v>58289</v>
      </c>
    </row>
    <row r="292" spans="3:27" x14ac:dyDescent="0.35">
      <c r="C292" s="44" t="s">
        <v>34</v>
      </c>
      <c r="D292" s="32"/>
      <c r="E292" s="32"/>
      <c r="F292" s="32"/>
      <c r="G292" s="32"/>
      <c r="H292" s="32"/>
      <c r="I292" s="32"/>
      <c r="J292" s="32"/>
      <c r="K292" s="32"/>
      <c r="L292" s="8" t="s">
        <v>29</v>
      </c>
      <c r="M292" s="8" t="s">
        <v>29</v>
      </c>
      <c r="N292" s="8" t="s">
        <v>29</v>
      </c>
      <c r="O292" s="44" t="s">
        <v>29</v>
      </c>
      <c r="P292" s="32"/>
      <c r="Q292" s="45" t="s">
        <v>29</v>
      </c>
      <c r="R292" s="34"/>
      <c r="S292" s="34"/>
      <c r="T292" s="34"/>
      <c r="U292" s="34"/>
      <c r="V292" s="34"/>
      <c r="W292" s="34"/>
      <c r="X292" s="46" t="s">
        <v>29</v>
      </c>
      <c r="Y292" s="36"/>
      <c r="Z292" s="36"/>
      <c r="AA292" s="16" t="s">
        <v>29</v>
      </c>
    </row>
    <row r="293" spans="3:27" ht="58.5" customHeight="1" x14ac:dyDescent="0.35">
      <c r="C293" s="31" t="s">
        <v>189</v>
      </c>
      <c r="D293" s="32"/>
      <c r="E293" s="32"/>
      <c r="F293" s="32"/>
      <c r="G293" s="32"/>
      <c r="H293" s="32"/>
      <c r="I293" s="32"/>
      <c r="J293" s="32"/>
      <c r="K293" s="32"/>
      <c r="L293" s="9" t="s">
        <v>29</v>
      </c>
      <c r="M293" s="9" t="s">
        <v>29</v>
      </c>
      <c r="N293" s="9" t="s">
        <v>29</v>
      </c>
      <c r="O293" s="31" t="s">
        <v>190</v>
      </c>
      <c r="P293" s="32"/>
      <c r="Q293" s="33" t="s">
        <v>1103</v>
      </c>
      <c r="R293" s="34"/>
      <c r="S293" s="34"/>
      <c r="T293" s="34"/>
      <c r="U293" s="34"/>
      <c r="V293" s="34"/>
      <c r="W293" s="34"/>
      <c r="X293" s="35" t="s">
        <v>29</v>
      </c>
      <c r="Y293" s="36"/>
      <c r="Z293" s="36"/>
      <c r="AA293" s="17">
        <v>3</v>
      </c>
    </row>
    <row r="294" spans="3:27" ht="108.75" customHeight="1" x14ac:dyDescent="0.35">
      <c r="C294" s="31" t="s">
        <v>140</v>
      </c>
      <c r="D294" s="32"/>
      <c r="E294" s="32"/>
      <c r="F294" s="32"/>
      <c r="G294" s="32"/>
      <c r="H294" s="32"/>
      <c r="I294" s="32"/>
      <c r="J294" s="32"/>
      <c r="K294" s="32"/>
      <c r="L294" s="9" t="s">
        <v>29</v>
      </c>
      <c r="M294" s="9" t="s">
        <v>29</v>
      </c>
      <c r="N294" s="9" t="s">
        <v>29</v>
      </c>
      <c r="O294" s="31" t="s">
        <v>141</v>
      </c>
      <c r="P294" s="32"/>
      <c r="Q294" s="33" t="s">
        <v>780</v>
      </c>
      <c r="R294" s="34"/>
      <c r="S294" s="34"/>
      <c r="T294" s="34"/>
      <c r="U294" s="34"/>
      <c r="V294" s="34"/>
      <c r="W294" s="34"/>
      <c r="X294" s="35" t="s">
        <v>29</v>
      </c>
      <c r="Y294" s="36"/>
      <c r="Z294" s="36"/>
      <c r="AA294" s="17">
        <v>53661</v>
      </c>
    </row>
    <row r="295" spans="3:27" ht="72.75" customHeight="1" x14ac:dyDescent="0.35">
      <c r="C295" s="31" t="s">
        <v>206</v>
      </c>
      <c r="D295" s="32"/>
      <c r="E295" s="32"/>
      <c r="F295" s="32"/>
      <c r="G295" s="32"/>
      <c r="H295" s="32"/>
      <c r="I295" s="32"/>
      <c r="J295" s="32"/>
      <c r="K295" s="32"/>
      <c r="L295" s="9" t="s">
        <v>29</v>
      </c>
      <c r="M295" s="9" t="s">
        <v>29</v>
      </c>
      <c r="N295" s="9" t="s">
        <v>29</v>
      </c>
      <c r="O295" s="31" t="s">
        <v>207</v>
      </c>
      <c r="P295" s="32"/>
      <c r="Q295" s="33" t="s">
        <v>285</v>
      </c>
      <c r="R295" s="34"/>
      <c r="S295" s="34"/>
      <c r="T295" s="34"/>
      <c r="U295" s="34"/>
      <c r="V295" s="34"/>
      <c r="W295" s="34"/>
      <c r="X295" s="35" t="s">
        <v>29</v>
      </c>
      <c r="Y295" s="36"/>
      <c r="Z295" s="36"/>
      <c r="AA295" s="17">
        <v>4625</v>
      </c>
    </row>
    <row r="296" spans="3:27" ht="27.75" customHeight="1" x14ac:dyDescent="0.35">
      <c r="C296" s="41" t="s">
        <v>286</v>
      </c>
      <c r="D296" s="32"/>
      <c r="E296" s="32"/>
      <c r="F296" s="32"/>
      <c r="G296" s="32"/>
      <c r="H296" s="32"/>
      <c r="I296" s="32"/>
      <c r="J296" s="32"/>
      <c r="K296" s="32"/>
      <c r="L296" s="7">
        <v>1120</v>
      </c>
      <c r="M296" s="7">
        <v>1320</v>
      </c>
      <c r="N296" s="7" t="s">
        <v>54</v>
      </c>
      <c r="O296" s="41" t="s">
        <v>287</v>
      </c>
      <c r="P296" s="32"/>
      <c r="Q296" s="42" t="s">
        <v>29</v>
      </c>
      <c r="R296" s="34"/>
      <c r="S296" s="34"/>
      <c r="T296" s="34"/>
      <c r="U296" s="34"/>
      <c r="V296" s="34"/>
      <c r="W296" s="34"/>
      <c r="X296" s="43" t="s">
        <v>29</v>
      </c>
      <c r="Y296" s="36"/>
      <c r="Z296" s="36"/>
      <c r="AA296" s="15">
        <v>645260</v>
      </c>
    </row>
    <row r="297" spans="3:27" x14ac:dyDescent="0.35">
      <c r="C297" s="44" t="s">
        <v>34</v>
      </c>
      <c r="D297" s="32"/>
      <c r="E297" s="32"/>
      <c r="F297" s="32"/>
      <c r="G297" s="32"/>
      <c r="H297" s="32"/>
      <c r="I297" s="32"/>
      <c r="J297" s="32"/>
      <c r="K297" s="32"/>
      <c r="L297" s="8" t="s">
        <v>29</v>
      </c>
      <c r="M297" s="8" t="s">
        <v>29</v>
      </c>
      <c r="N297" s="8" t="s">
        <v>29</v>
      </c>
      <c r="O297" s="44" t="s">
        <v>29</v>
      </c>
      <c r="P297" s="32"/>
      <c r="Q297" s="45" t="s">
        <v>29</v>
      </c>
      <c r="R297" s="34"/>
      <c r="S297" s="34"/>
      <c r="T297" s="34"/>
      <c r="U297" s="34"/>
      <c r="V297" s="34"/>
      <c r="W297" s="34"/>
      <c r="X297" s="46" t="s">
        <v>29</v>
      </c>
      <c r="Y297" s="36"/>
      <c r="Z297" s="36"/>
      <c r="AA297" s="16" t="s">
        <v>29</v>
      </c>
    </row>
    <row r="298" spans="3:27" ht="64.5" customHeight="1" x14ac:dyDescent="0.35">
      <c r="C298" s="31" t="s">
        <v>189</v>
      </c>
      <c r="D298" s="32"/>
      <c r="E298" s="32"/>
      <c r="F298" s="32"/>
      <c r="G298" s="32"/>
      <c r="H298" s="32"/>
      <c r="I298" s="32"/>
      <c r="J298" s="32"/>
      <c r="K298" s="32"/>
      <c r="L298" s="9" t="s">
        <v>29</v>
      </c>
      <c r="M298" s="9" t="s">
        <v>29</v>
      </c>
      <c r="N298" s="9" t="s">
        <v>29</v>
      </c>
      <c r="O298" s="31" t="s">
        <v>190</v>
      </c>
      <c r="P298" s="32"/>
      <c r="Q298" s="33" t="s">
        <v>1011</v>
      </c>
      <c r="R298" s="34"/>
      <c r="S298" s="34"/>
      <c r="T298" s="34"/>
      <c r="U298" s="34"/>
      <c r="V298" s="34"/>
      <c r="W298" s="34"/>
      <c r="X298" s="35" t="s">
        <v>29</v>
      </c>
      <c r="Y298" s="36"/>
      <c r="Z298" s="36"/>
      <c r="AA298" s="17">
        <v>1243</v>
      </c>
    </row>
    <row r="299" spans="3:27" ht="83.25" customHeight="1" x14ac:dyDescent="0.35">
      <c r="C299" s="31" t="s">
        <v>64</v>
      </c>
      <c r="D299" s="32"/>
      <c r="E299" s="32"/>
      <c r="F299" s="32"/>
      <c r="G299" s="32"/>
      <c r="H299" s="32"/>
      <c r="I299" s="32"/>
      <c r="J299" s="32"/>
      <c r="K299" s="32"/>
      <c r="L299" s="9" t="s">
        <v>29</v>
      </c>
      <c r="M299" s="9" t="s">
        <v>29</v>
      </c>
      <c r="N299" s="9" t="s">
        <v>29</v>
      </c>
      <c r="O299" s="31" t="s">
        <v>65</v>
      </c>
      <c r="P299" s="32"/>
      <c r="Q299" s="33" t="s">
        <v>1012</v>
      </c>
      <c r="R299" s="34"/>
      <c r="S299" s="34"/>
      <c r="T299" s="34"/>
      <c r="U299" s="34"/>
      <c r="V299" s="34"/>
      <c r="W299" s="34"/>
      <c r="X299" s="35" t="s">
        <v>29</v>
      </c>
      <c r="Y299" s="36"/>
      <c r="Z299" s="36"/>
      <c r="AA299" s="17">
        <v>417837</v>
      </c>
    </row>
    <row r="300" spans="3:27" ht="61.5" customHeight="1" x14ac:dyDescent="0.35">
      <c r="C300" s="31" t="s">
        <v>80</v>
      </c>
      <c r="D300" s="32"/>
      <c r="E300" s="32"/>
      <c r="F300" s="32"/>
      <c r="G300" s="32"/>
      <c r="H300" s="32"/>
      <c r="I300" s="32"/>
      <c r="J300" s="32"/>
      <c r="K300" s="32"/>
      <c r="L300" s="9" t="s">
        <v>29</v>
      </c>
      <c r="M300" s="9" t="s">
        <v>29</v>
      </c>
      <c r="N300" s="9" t="s">
        <v>29</v>
      </c>
      <c r="O300" s="31" t="s">
        <v>81</v>
      </c>
      <c r="P300" s="32"/>
      <c r="Q300" s="33" t="s">
        <v>1013</v>
      </c>
      <c r="R300" s="34"/>
      <c r="S300" s="34"/>
      <c r="T300" s="34"/>
      <c r="U300" s="34"/>
      <c r="V300" s="34"/>
      <c r="W300" s="34"/>
      <c r="X300" s="35" t="s">
        <v>29</v>
      </c>
      <c r="Y300" s="36"/>
      <c r="Z300" s="36"/>
      <c r="AA300" s="17">
        <v>212927</v>
      </c>
    </row>
    <row r="301" spans="3:27" ht="67.5" customHeight="1" x14ac:dyDescent="0.35">
      <c r="C301" s="31" t="s">
        <v>68</v>
      </c>
      <c r="D301" s="32"/>
      <c r="E301" s="32"/>
      <c r="F301" s="32"/>
      <c r="G301" s="32"/>
      <c r="H301" s="32"/>
      <c r="I301" s="32"/>
      <c r="J301" s="32"/>
      <c r="K301" s="32"/>
      <c r="L301" s="9" t="s">
        <v>29</v>
      </c>
      <c r="M301" s="9" t="s">
        <v>29</v>
      </c>
      <c r="N301" s="9" t="s">
        <v>29</v>
      </c>
      <c r="O301" s="31" t="s">
        <v>69</v>
      </c>
      <c r="P301" s="32"/>
      <c r="Q301" s="33" t="s">
        <v>288</v>
      </c>
      <c r="R301" s="34"/>
      <c r="S301" s="34"/>
      <c r="T301" s="34"/>
      <c r="U301" s="34"/>
      <c r="V301" s="34"/>
      <c r="W301" s="34"/>
      <c r="X301" s="35" t="s">
        <v>29</v>
      </c>
      <c r="Y301" s="36"/>
      <c r="Z301" s="36"/>
      <c r="AA301" s="17">
        <v>100</v>
      </c>
    </row>
    <row r="302" spans="3:27" ht="63.75" customHeight="1" x14ac:dyDescent="0.35">
      <c r="C302" s="31" t="s">
        <v>200</v>
      </c>
      <c r="D302" s="32"/>
      <c r="E302" s="32"/>
      <c r="F302" s="32"/>
      <c r="G302" s="32"/>
      <c r="H302" s="32"/>
      <c r="I302" s="32"/>
      <c r="J302" s="32"/>
      <c r="K302" s="32"/>
      <c r="L302" s="9" t="s">
        <v>29</v>
      </c>
      <c r="M302" s="9" t="s">
        <v>29</v>
      </c>
      <c r="N302" s="9" t="s">
        <v>29</v>
      </c>
      <c r="O302" s="31" t="s">
        <v>201</v>
      </c>
      <c r="P302" s="32"/>
      <c r="Q302" s="33" t="s">
        <v>781</v>
      </c>
      <c r="R302" s="34"/>
      <c r="S302" s="34"/>
      <c r="T302" s="34"/>
      <c r="U302" s="34"/>
      <c r="V302" s="34"/>
      <c r="W302" s="34"/>
      <c r="X302" s="35" t="s">
        <v>29</v>
      </c>
      <c r="Y302" s="36"/>
      <c r="Z302" s="36"/>
      <c r="AA302" s="17">
        <v>13153</v>
      </c>
    </row>
    <row r="303" spans="3:27" x14ac:dyDescent="0.35">
      <c r="C303" s="47" t="s">
        <v>289</v>
      </c>
      <c r="D303" s="32"/>
      <c r="E303" s="32"/>
      <c r="F303" s="32"/>
      <c r="G303" s="32"/>
      <c r="H303" s="32"/>
      <c r="I303" s="32"/>
      <c r="J303" s="32"/>
      <c r="K303" s="32"/>
      <c r="L303" s="6" t="s">
        <v>29</v>
      </c>
      <c r="M303" s="6" t="s">
        <v>29</v>
      </c>
      <c r="N303" s="6" t="s">
        <v>29</v>
      </c>
      <c r="O303" s="47" t="s">
        <v>290</v>
      </c>
      <c r="P303" s="32"/>
      <c r="Q303" s="48" t="s">
        <v>29</v>
      </c>
      <c r="R303" s="34"/>
      <c r="S303" s="34"/>
      <c r="T303" s="34"/>
      <c r="U303" s="34"/>
      <c r="V303" s="34"/>
      <c r="W303" s="34"/>
      <c r="X303" s="49" t="s">
        <v>29</v>
      </c>
      <c r="Y303" s="36"/>
      <c r="Z303" s="36"/>
      <c r="AA303" s="14">
        <f>AA304+AA309+AA313+AA320+AA323+AA327+AA331+AA337+AA340</f>
        <v>1033735696</v>
      </c>
    </row>
    <row r="304" spans="3:27" x14ac:dyDescent="0.35">
      <c r="C304" s="41" t="s">
        <v>291</v>
      </c>
      <c r="D304" s="32"/>
      <c r="E304" s="32"/>
      <c r="F304" s="32"/>
      <c r="G304" s="32"/>
      <c r="H304" s="32"/>
      <c r="I304" s="32"/>
      <c r="J304" s="32"/>
      <c r="K304" s="32"/>
      <c r="L304" s="7">
        <v>2210</v>
      </c>
      <c r="M304" s="7">
        <v>1320</v>
      </c>
      <c r="N304" s="7"/>
      <c r="O304" s="41" t="s">
        <v>292</v>
      </c>
      <c r="P304" s="32"/>
      <c r="Q304" s="42" t="s">
        <v>29</v>
      </c>
      <c r="R304" s="34"/>
      <c r="S304" s="34"/>
      <c r="T304" s="34"/>
      <c r="U304" s="34"/>
      <c r="V304" s="34"/>
      <c r="W304" s="34"/>
      <c r="X304" s="43" t="s">
        <v>29</v>
      </c>
      <c r="Y304" s="36"/>
      <c r="Z304" s="36"/>
      <c r="AA304" s="15">
        <v>156080</v>
      </c>
    </row>
    <row r="305" spans="3:27" x14ac:dyDescent="0.35">
      <c r="C305" s="44" t="s">
        <v>293</v>
      </c>
      <c r="D305" s="32"/>
      <c r="E305" s="32"/>
      <c r="F305" s="32"/>
      <c r="G305" s="32"/>
      <c r="H305" s="32"/>
      <c r="I305" s="32"/>
      <c r="J305" s="32"/>
      <c r="K305" s="32"/>
      <c r="L305" s="8" t="s">
        <v>29</v>
      </c>
      <c r="M305" s="8" t="s">
        <v>29</v>
      </c>
      <c r="N305" s="8" t="s">
        <v>29</v>
      </c>
      <c r="O305" s="44" t="s">
        <v>29</v>
      </c>
      <c r="P305" s="32"/>
      <c r="Q305" s="45" t="s">
        <v>29</v>
      </c>
      <c r="R305" s="34"/>
      <c r="S305" s="34"/>
      <c r="T305" s="34"/>
      <c r="U305" s="34"/>
      <c r="V305" s="34"/>
      <c r="W305" s="34"/>
      <c r="X305" s="46" t="s">
        <v>29</v>
      </c>
      <c r="Y305" s="36"/>
      <c r="Z305" s="36"/>
      <c r="AA305" s="16" t="s">
        <v>29</v>
      </c>
    </row>
    <row r="306" spans="3:27" ht="63" customHeight="1" x14ac:dyDescent="0.35">
      <c r="C306" s="31" t="s">
        <v>80</v>
      </c>
      <c r="D306" s="32"/>
      <c r="E306" s="32"/>
      <c r="F306" s="32"/>
      <c r="G306" s="32"/>
      <c r="H306" s="32"/>
      <c r="I306" s="32"/>
      <c r="J306" s="32"/>
      <c r="K306" s="32"/>
      <c r="L306" s="9" t="s">
        <v>29</v>
      </c>
      <c r="M306" s="9" t="s">
        <v>29</v>
      </c>
      <c r="N306" s="9" t="s">
        <v>29</v>
      </c>
      <c r="O306" s="31" t="s">
        <v>81</v>
      </c>
      <c r="P306" s="32"/>
      <c r="Q306" s="33" t="s">
        <v>294</v>
      </c>
      <c r="R306" s="34"/>
      <c r="S306" s="34"/>
      <c r="T306" s="34"/>
      <c r="U306" s="34"/>
      <c r="V306" s="34"/>
      <c r="W306" s="34"/>
      <c r="X306" s="35" t="s">
        <v>29</v>
      </c>
      <c r="Y306" s="36"/>
      <c r="Z306" s="36"/>
      <c r="AA306" s="17">
        <v>98000</v>
      </c>
    </row>
    <row r="307" spans="3:27" ht="38.25" customHeight="1" x14ac:dyDescent="0.35">
      <c r="C307" s="31" t="s">
        <v>200</v>
      </c>
      <c r="D307" s="32"/>
      <c r="E307" s="32"/>
      <c r="F307" s="32"/>
      <c r="G307" s="32"/>
      <c r="H307" s="32"/>
      <c r="I307" s="32"/>
      <c r="J307" s="32"/>
      <c r="K307" s="32"/>
      <c r="L307" s="9" t="s">
        <v>29</v>
      </c>
      <c r="M307" s="9" t="s">
        <v>29</v>
      </c>
      <c r="N307" s="9" t="s">
        <v>29</v>
      </c>
      <c r="O307" s="31" t="s">
        <v>201</v>
      </c>
      <c r="P307" s="32"/>
      <c r="Q307" s="33" t="s">
        <v>295</v>
      </c>
      <c r="R307" s="34"/>
      <c r="S307" s="34"/>
      <c r="T307" s="34"/>
      <c r="U307" s="34"/>
      <c r="V307" s="34"/>
      <c r="W307" s="34"/>
      <c r="X307" s="35" t="s">
        <v>29</v>
      </c>
      <c r="Y307" s="36"/>
      <c r="Z307" s="36"/>
      <c r="AA307" s="17">
        <v>28080</v>
      </c>
    </row>
    <row r="308" spans="3:27" ht="60.75" customHeight="1" x14ac:dyDescent="0.35">
      <c r="C308" s="31" t="s">
        <v>182</v>
      </c>
      <c r="D308" s="32"/>
      <c r="E308" s="32"/>
      <c r="F308" s="32"/>
      <c r="G308" s="32"/>
      <c r="H308" s="32"/>
      <c r="I308" s="32"/>
      <c r="J308" s="32"/>
      <c r="K308" s="32"/>
      <c r="L308" s="9" t="s">
        <v>29</v>
      </c>
      <c r="M308" s="9" t="s">
        <v>29</v>
      </c>
      <c r="N308" s="9" t="s">
        <v>29</v>
      </c>
      <c r="O308" s="31" t="s">
        <v>183</v>
      </c>
      <c r="P308" s="32"/>
      <c r="Q308" s="33" t="s">
        <v>1014</v>
      </c>
      <c r="R308" s="34"/>
      <c r="S308" s="34"/>
      <c r="T308" s="34"/>
      <c r="U308" s="34"/>
      <c r="V308" s="34"/>
      <c r="W308" s="34"/>
      <c r="X308" s="35" t="s">
        <v>29</v>
      </c>
      <c r="Y308" s="36"/>
      <c r="Z308" s="36"/>
      <c r="AA308" s="17">
        <v>30000</v>
      </c>
    </row>
    <row r="309" spans="3:27" x14ac:dyDescent="0.35">
      <c r="C309" s="41" t="s">
        <v>296</v>
      </c>
      <c r="D309" s="32"/>
      <c r="E309" s="32"/>
      <c r="F309" s="32"/>
      <c r="G309" s="32"/>
      <c r="H309" s="32"/>
      <c r="I309" s="32"/>
      <c r="J309" s="32"/>
      <c r="K309" s="32"/>
      <c r="L309" s="7">
        <v>2210</v>
      </c>
      <c r="M309" s="7">
        <v>1320</v>
      </c>
      <c r="N309" s="7"/>
      <c r="O309" s="41" t="s">
        <v>297</v>
      </c>
      <c r="P309" s="32"/>
      <c r="Q309" s="42" t="s">
        <v>29</v>
      </c>
      <c r="R309" s="34"/>
      <c r="S309" s="34"/>
      <c r="T309" s="34"/>
      <c r="U309" s="34"/>
      <c r="V309" s="34"/>
      <c r="W309" s="34"/>
      <c r="X309" s="43" t="s">
        <v>29</v>
      </c>
      <c r="Y309" s="36"/>
      <c r="Z309" s="36"/>
      <c r="AA309" s="15">
        <v>339884</v>
      </c>
    </row>
    <row r="310" spans="3:27" x14ac:dyDescent="0.35">
      <c r="C310" s="44" t="s">
        <v>293</v>
      </c>
      <c r="D310" s="32"/>
      <c r="E310" s="32"/>
      <c r="F310" s="32"/>
      <c r="G310" s="32"/>
      <c r="H310" s="32"/>
      <c r="I310" s="32"/>
      <c r="J310" s="32"/>
      <c r="K310" s="32"/>
      <c r="L310" s="8" t="s">
        <v>29</v>
      </c>
      <c r="M310" s="8" t="s">
        <v>29</v>
      </c>
      <c r="N310" s="8" t="s">
        <v>29</v>
      </c>
      <c r="O310" s="44" t="s">
        <v>29</v>
      </c>
      <c r="P310" s="32"/>
      <c r="Q310" s="45" t="s">
        <v>29</v>
      </c>
      <c r="R310" s="34"/>
      <c r="S310" s="34"/>
      <c r="T310" s="34"/>
      <c r="U310" s="34"/>
      <c r="V310" s="34"/>
      <c r="W310" s="34"/>
      <c r="X310" s="46" t="s">
        <v>29</v>
      </c>
      <c r="Y310" s="36"/>
      <c r="Z310" s="36"/>
      <c r="AA310" s="16" t="s">
        <v>29</v>
      </c>
    </row>
    <row r="311" spans="3:27" ht="81.75" customHeight="1" x14ac:dyDescent="0.35">
      <c r="C311" s="31" t="s">
        <v>50</v>
      </c>
      <c r="D311" s="32"/>
      <c r="E311" s="32"/>
      <c r="F311" s="32"/>
      <c r="G311" s="32"/>
      <c r="H311" s="32"/>
      <c r="I311" s="32"/>
      <c r="J311" s="32"/>
      <c r="K311" s="32"/>
      <c r="L311" s="9" t="s">
        <v>29</v>
      </c>
      <c r="M311" s="9" t="s">
        <v>29</v>
      </c>
      <c r="N311" s="9" t="s">
        <v>29</v>
      </c>
      <c r="O311" s="31" t="s">
        <v>51</v>
      </c>
      <c r="P311" s="32"/>
      <c r="Q311" s="33" t="s">
        <v>298</v>
      </c>
      <c r="R311" s="34"/>
      <c r="S311" s="34"/>
      <c r="T311" s="34"/>
      <c r="U311" s="34"/>
      <c r="V311" s="34"/>
      <c r="W311" s="34"/>
      <c r="X311" s="35" t="s">
        <v>29</v>
      </c>
      <c r="Y311" s="36"/>
      <c r="Z311" s="36"/>
      <c r="AA311" s="17">
        <v>335094</v>
      </c>
    </row>
    <row r="312" spans="3:27" ht="79.5" customHeight="1" x14ac:dyDescent="0.35">
      <c r="C312" s="31" t="s">
        <v>92</v>
      </c>
      <c r="D312" s="32"/>
      <c r="E312" s="32"/>
      <c r="F312" s="32"/>
      <c r="G312" s="32"/>
      <c r="H312" s="32"/>
      <c r="I312" s="32"/>
      <c r="J312" s="32"/>
      <c r="K312" s="32"/>
      <c r="L312" s="9" t="s">
        <v>29</v>
      </c>
      <c r="M312" s="9" t="s">
        <v>29</v>
      </c>
      <c r="N312" s="9" t="s">
        <v>29</v>
      </c>
      <c r="O312" s="31" t="s">
        <v>93</v>
      </c>
      <c r="P312" s="32"/>
      <c r="Q312" s="33" t="s">
        <v>299</v>
      </c>
      <c r="R312" s="34"/>
      <c r="S312" s="34"/>
      <c r="T312" s="34"/>
      <c r="U312" s="34"/>
      <c r="V312" s="34"/>
      <c r="W312" s="34"/>
      <c r="X312" s="35" t="s">
        <v>29</v>
      </c>
      <c r="Y312" s="36"/>
      <c r="Z312" s="36"/>
      <c r="AA312" s="17">
        <v>4790</v>
      </c>
    </row>
    <row r="313" spans="3:27" x14ac:dyDescent="0.35">
      <c r="C313" s="41" t="s">
        <v>300</v>
      </c>
      <c r="D313" s="32"/>
      <c r="E313" s="32"/>
      <c r="F313" s="32"/>
      <c r="G313" s="32"/>
      <c r="H313" s="32"/>
      <c r="I313" s="32"/>
      <c r="J313" s="32"/>
      <c r="K313" s="32"/>
      <c r="L313" s="7">
        <v>2210</v>
      </c>
      <c r="M313" s="7">
        <v>1320</v>
      </c>
      <c r="N313" s="7"/>
      <c r="O313" s="41" t="s">
        <v>301</v>
      </c>
      <c r="P313" s="32"/>
      <c r="Q313" s="42" t="s">
        <v>29</v>
      </c>
      <c r="R313" s="34"/>
      <c r="S313" s="34"/>
      <c r="T313" s="34"/>
      <c r="U313" s="34"/>
      <c r="V313" s="34"/>
      <c r="W313" s="34"/>
      <c r="X313" s="43" t="s">
        <v>29</v>
      </c>
      <c r="Y313" s="36"/>
      <c r="Z313" s="36"/>
      <c r="AA313" s="15">
        <v>3693076</v>
      </c>
    </row>
    <row r="314" spans="3:27" x14ac:dyDescent="0.35">
      <c r="C314" s="44" t="s">
        <v>293</v>
      </c>
      <c r="D314" s="32"/>
      <c r="E314" s="32"/>
      <c r="F314" s="32"/>
      <c r="G314" s="32"/>
      <c r="H314" s="32"/>
      <c r="I314" s="32"/>
      <c r="J314" s="32"/>
      <c r="K314" s="32"/>
      <c r="L314" s="8" t="s">
        <v>29</v>
      </c>
      <c r="M314" s="8" t="s">
        <v>29</v>
      </c>
      <c r="N314" s="8" t="s">
        <v>29</v>
      </c>
      <c r="O314" s="44" t="s">
        <v>29</v>
      </c>
      <c r="P314" s="32"/>
      <c r="Q314" s="45" t="s">
        <v>29</v>
      </c>
      <c r="R314" s="34"/>
      <c r="S314" s="34"/>
      <c r="T314" s="34"/>
      <c r="U314" s="34"/>
      <c r="V314" s="34"/>
      <c r="W314" s="34"/>
      <c r="X314" s="46" t="s">
        <v>29</v>
      </c>
      <c r="Y314" s="36"/>
      <c r="Z314" s="36"/>
      <c r="AA314" s="16" t="s">
        <v>29</v>
      </c>
    </row>
    <row r="315" spans="3:27" ht="54" customHeight="1" x14ac:dyDescent="0.35">
      <c r="C315" s="31" t="s">
        <v>80</v>
      </c>
      <c r="D315" s="32"/>
      <c r="E315" s="32"/>
      <c r="F315" s="32"/>
      <c r="G315" s="32"/>
      <c r="H315" s="32"/>
      <c r="I315" s="32"/>
      <c r="J315" s="32"/>
      <c r="K315" s="32"/>
      <c r="L315" s="9" t="s">
        <v>29</v>
      </c>
      <c r="M315" s="9" t="s">
        <v>29</v>
      </c>
      <c r="N315" s="9" t="s">
        <v>29</v>
      </c>
      <c r="O315" s="31" t="s">
        <v>81</v>
      </c>
      <c r="P315" s="32"/>
      <c r="Q315" s="33" t="s">
        <v>302</v>
      </c>
      <c r="R315" s="34"/>
      <c r="S315" s="34"/>
      <c r="T315" s="34"/>
      <c r="U315" s="34"/>
      <c r="V315" s="34"/>
      <c r="W315" s="34"/>
      <c r="X315" s="35" t="s">
        <v>29</v>
      </c>
      <c r="Y315" s="36"/>
      <c r="Z315" s="36"/>
      <c r="AA315" s="17">
        <v>23402</v>
      </c>
    </row>
    <row r="316" spans="3:27" ht="78.75" customHeight="1" x14ac:dyDescent="0.35">
      <c r="C316" s="31" t="s">
        <v>140</v>
      </c>
      <c r="D316" s="32"/>
      <c r="E316" s="32"/>
      <c r="F316" s="32"/>
      <c r="G316" s="32"/>
      <c r="H316" s="32"/>
      <c r="I316" s="32"/>
      <c r="J316" s="32"/>
      <c r="K316" s="32"/>
      <c r="L316" s="9" t="s">
        <v>29</v>
      </c>
      <c r="M316" s="9" t="s">
        <v>29</v>
      </c>
      <c r="N316" s="9" t="s">
        <v>29</v>
      </c>
      <c r="O316" s="31" t="s">
        <v>141</v>
      </c>
      <c r="P316" s="32"/>
      <c r="Q316" s="33" t="s">
        <v>303</v>
      </c>
      <c r="R316" s="34"/>
      <c r="S316" s="34"/>
      <c r="T316" s="34"/>
      <c r="U316" s="34"/>
      <c r="V316" s="34"/>
      <c r="W316" s="34"/>
      <c r="X316" s="35" t="s">
        <v>29</v>
      </c>
      <c r="Y316" s="36"/>
      <c r="Z316" s="36"/>
      <c r="AA316" s="17">
        <v>200000</v>
      </c>
    </row>
    <row r="317" spans="3:27" ht="72" customHeight="1" x14ac:dyDescent="0.35">
      <c r="C317" s="31" t="s">
        <v>82</v>
      </c>
      <c r="D317" s="32"/>
      <c r="E317" s="32"/>
      <c r="F317" s="32"/>
      <c r="G317" s="32"/>
      <c r="H317" s="32"/>
      <c r="I317" s="32"/>
      <c r="J317" s="32"/>
      <c r="K317" s="32"/>
      <c r="L317" s="9" t="s">
        <v>29</v>
      </c>
      <c r="M317" s="9" t="s">
        <v>29</v>
      </c>
      <c r="N317" s="9" t="s">
        <v>29</v>
      </c>
      <c r="O317" s="31" t="s">
        <v>83</v>
      </c>
      <c r="P317" s="32"/>
      <c r="Q317" s="33" t="s">
        <v>304</v>
      </c>
      <c r="R317" s="34"/>
      <c r="S317" s="34"/>
      <c r="T317" s="34"/>
      <c r="U317" s="34"/>
      <c r="V317" s="34"/>
      <c r="W317" s="34"/>
      <c r="X317" s="35" t="s">
        <v>29</v>
      </c>
      <c r="Y317" s="36"/>
      <c r="Z317" s="36"/>
      <c r="AA317" s="17">
        <v>14509</v>
      </c>
    </row>
    <row r="318" spans="3:27" ht="72" customHeight="1" x14ac:dyDescent="0.35">
      <c r="C318" s="31" t="s">
        <v>269</v>
      </c>
      <c r="D318" s="32"/>
      <c r="E318" s="32"/>
      <c r="F318" s="32"/>
      <c r="G318" s="32"/>
      <c r="H318" s="32"/>
      <c r="I318" s="32"/>
      <c r="J318" s="32"/>
      <c r="K318" s="32"/>
      <c r="L318" s="9" t="s">
        <v>29</v>
      </c>
      <c r="M318" s="9" t="s">
        <v>29</v>
      </c>
      <c r="N318" s="9" t="s">
        <v>29</v>
      </c>
      <c r="O318" s="31" t="s">
        <v>270</v>
      </c>
      <c r="P318" s="32"/>
      <c r="Q318" s="33" t="s">
        <v>305</v>
      </c>
      <c r="R318" s="34"/>
      <c r="S318" s="34"/>
      <c r="T318" s="34"/>
      <c r="U318" s="34"/>
      <c r="V318" s="34"/>
      <c r="W318" s="34"/>
      <c r="X318" s="35" t="s">
        <v>29</v>
      </c>
      <c r="Y318" s="36"/>
      <c r="Z318" s="36"/>
      <c r="AA318" s="17">
        <v>144165</v>
      </c>
    </row>
    <row r="319" spans="3:27" ht="225" customHeight="1" x14ac:dyDescent="0.35">
      <c r="C319" s="31" t="s">
        <v>306</v>
      </c>
      <c r="D319" s="32"/>
      <c r="E319" s="32"/>
      <c r="F319" s="32"/>
      <c r="G319" s="32"/>
      <c r="H319" s="32"/>
      <c r="I319" s="32"/>
      <c r="J319" s="32"/>
      <c r="K319" s="32"/>
      <c r="L319" s="9" t="s">
        <v>29</v>
      </c>
      <c r="M319" s="9" t="s">
        <v>29</v>
      </c>
      <c r="N319" s="9" t="s">
        <v>29</v>
      </c>
      <c r="O319" s="31" t="s">
        <v>307</v>
      </c>
      <c r="P319" s="32"/>
      <c r="Q319" s="33" t="s">
        <v>782</v>
      </c>
      <c r="R319" s="34"/>
      <c r="S319" s="34"/>
      <c r="T319" s="34"/>
      <c r="U319" s="34"/>
      <c r="V319" s="34"/>
      <c r="W319" s="34"/>
      <c r="X319" s="35" t="s">
        <v>29</v>
      </c>
      <c r="Y319" s="36"/>
      <c r="Z319" s="36"/>
      <c r="AA319" s="17">
        <v>3311000</v>
      </c>
    </row>
    <row r="320" spans="3:27" x14ac:dyDescent="0.35">
      <c r="C320" s="41" t="s">
        <v>308</v>
      </c>
      <c r="D320" s="32"/>
      <c r="E320" s="32"/>
      <c r="F320" s="32"/>
      <c r="G320" s="32"/>
      <c r="H320" s="32"/>
      <c r="I320" s="32"/>
      <c r="J320" s="32"/>
      <c r="K320" s="32"/>
      <c r="L320" s="7">
        <v>2210</v>
      </c>
      <c r="M320" s="7">
        <v>1320</v>
      </c>
      <c r="N320" s="7"/>
      <c r="O320" s="41" t="s">
        <v>309</v>
      </c>
      <c r="P320" s="32"/>
      <c r="Q320" s="42" t="s">
        <v>29</v>
      </c>
      <c r="R320" s="34"/>
      <c r="S320" s="34"/>
      <c r="T320" s="34"/>
      <c r="U320" s="34"/>
      <c r="V320" s="34"/>
      <c r="W320" s="34"/>
      <c r="X320" s="43" t="s">
        <v>29</v>
      </c>
      <c r="Y320" s="36"/>
      <c r="Z320" s="36"/>
      <c r="AA320" s="15">
        <f>AA322</f>
        <v>1502551</v>
      </c>
    </row>
    <row r="321" spans="3:27" x14ac:dyDescent="0.35">
      <c r="C321" s="44" t="s">
        <v>34</v>
      </c>
      <c r="D321" s="32"/>
      <c r="E321" s="32"/>
      <c r="F321" s="32"/>
      <c r="G321" s="32"/>
      <c r="H321" s="32"/>
      <c r="I321" s="32"/>
      <c r="J321" s="32"/>
      <c r="K321" s="32"/>
      <c r="L321" s="8" t="s">
        <v>29</v>
      </c>
      <c r="M321" s="8" t="s">
        <v>29</v>
      </c>
      <c r="N321" s="8" t="s">
        <v>29</v>
      </c>
      <c r="O321" s="44" t="s">
        <v>29</v>
      </c>
      <c r="P321" s="32"/>
      <c r="Q321" s="45" t="s">
        <v>29</v>
      </c>
      <c r="R321" s="34"/>
      <c r="S321" s="34"/>
      <c r="T321" s="34"/>
      <c r="U321" s="34"/>
      <c r="V321" s="34"/>
      <c r="W321" s="34"/>
      <c r="X321" s="46" t="s">
        <v>29</v>
      </c>
      <c r="Y321" s="36"/>
      <c r="Z321" s="36"/>
      <c r="AA321" s="16" t="s">
        <v>29</v>
      </c>
    </row>
    <row r="322" spans="3:27" ht="80.25" customHeight="1" x14ac:dyDescent="0.35">
      <c r="C322" s="31" t="s">
        <v>50</v>
      </c>
      <c r="D322" s="32"/>
      <c r="E322" s="32"/>
      <c r="F322" s="32"/>
      <c r="G322" s="32"/>
      <c r="H322" s="32"/>
      <c r="I322" s="32"/>
      <c r="J322" s="32"/>
      <c r="K322" s="32"/>
      <c r="L322" s="9" t="s">
        <v>29</v>
      </c>
      <c r="M322" s="9" t="s">
        <v>29</v>
      </c>
      <c r="N322" s="9" t="s">
        <v>29</v>
      </c>
      <c r="O322" s="31" t="s">
        <v>51</v>
      </c>
      <c r="P322" s="32"/>
      <c r="Q322" s="33" t="s">
        <v>310</v>
      </c>
      <c r="R322" s="34"/>
      <c r="S322" s="34"/>
      <c r="T322" s="34"/>
      <c r="U322" s="34"/>
      <c r="V322" s="34"/>
      <c r="W322" s="34"/>
      <c r="X322" s="35" t="s">
        <v>29</v>
      </c>
      <c r="Y322" s="36"/>
      <c r="Z322" s="36"/>
      <c r="AA322" s="17">
        <v>1502551</v>
      </c>
    </row>
    <row r="323" spans="3:27" ht="23.25" customHeight="1" x14ac:dyDescent="0.35">
      <c r="C323" s="41" t="s">
        <v>311</v>
      </c>
      <c r="D323" s="32"/>
      <c r="E323" s="32"/>
      <c r="F323" s="32"/>
      <c r="G323" s="32"/>
      <c r="H323" s="32"/>
      <c r="I323" s="32"/>
      <c r="J323" s="32"/>
      <c r="K323" s="32"/>
      <c r="L323" s="7">
        <v>2210</v>
      </c>
      <c r="M323" s="7">
        <v>1320</v>
      </c>
      <c r="N323" s="7"/>
      <c r="O323" s="41" t="s">
        <v>312</v>
      </c>
      <c r="P323" s="32"/>
      <c r="Q323" s="42" t="s">
        <v>29</v>
      </c>
      <c r="R323" s="34"/>
      <c r="S323" s="34"/>
      <c r="T323" s="34"/>
      <c r="U323" s="34"/>
      <c r="V323" s="34"/>
      <c r="W323" s="34"/>
      <c r="X323" s="43" t="s">
        <v>29</v>
      </c>
      <c r="Y323" s="36"/>
      <c r="Z323" s="36"/>
      <c r="AA323" s="15">
        <v>1237135</v>
      </c>
    </row>
    <row r="324" spans="3:27" x14ac:dyDescent="0.35">
      <c r="C324" s="44" t="s">
        <v>293</v>
      </c>
      <c r="D324" s="32"/>
      <c r="E324" s="32"/>
      <c r="F324" s="32"/>
      <c r="G324" s="32"/>
      <c r="H324" s="32"/>
      <c r="I324" s="32"/>
      <c r="J324" s="32"/>
      <c r="K324" s="32"/>
      <c r="L324" s="8" t="s">
        <v>29</v>
      </c>
      <c r="M324" s="8" t="s">
        <v>29</v>
      </c>
      <c r="N324" s="8" t="s">
        <v>29</v>
      </c>
      <c r="O324" s="44" t="s">
        <v>29</v>
      </c>
      <c r="P324" s="32"/>
      <c r="Q324" s="45" t="s">
        <v>29</v>
      </c>
      <c r="R324" s="34"/>
      <c r="S324" s="34"/>
      <c r="T324" s="34"/>
      <c r="U324" s="34"/>
      <c r="V324" s="34"/>
      <c r="W324" s="34"/>
      <c r="X324" s="46" t="s">
        <v>29</v>
      </c>
      <c r="Y324" s="36"/>
      <c r="Z324" s="36"/>
      <c r="AA324" s="16" t="s">
        <v>29</v>
      </c>
    </row>
    <row r="325" spans="3:27" ht="72.75" customHeight="1" x14ac:dyDescent="0.35">
      <c r="C325" s="31" t="s">
        <v>92</v>
      </c>
      <c r="D325" s="32"/>
      <c r="E325" s="32"/>
      <c r="F325" s="32"/>
      <c r="G325" s="32"/>
      <c r="H325" s="32"/>
      <c r="I325" s="32"/>
      <c r="J325" s="32"/>
      <c r="K325" s="32"/>
      <c r="L325" s="9" t="s">
        <v>29</v>
      </c>
      <c r="M325" s="9" t="s">
        <v>29</v>
      </c>
      <c r="N325" s="9" t="s">
        <v>29</v>
      </c>
      <c r="O325" s="31" t="s">
        <v>93</v>
      </c>
      <c r="P325" s="32"/>
      <c r="Q325" s="33" t="s">
        <v>783</v>
      </c>
      <c r="R325" s="34"/>
      <c r="S325" s="34"/>
      <c r="T325" s="34"/>
      <c r="U325" s="34"/>
      <c r="V325" s="34"/>
      <c r="W325" s="34"/>
      <c r="X325" s="35" t="s">
        <v>29</v>
      </c>
      <c r="Y325" s="36"/>
      <c r="Z325" s="36"/>
      <c r="AA325" s="17">
        <v>10443</v>
      </c>
    </row>
    <row r="326" spans="3:27" ht="74.25" customHeight="1" x14ac:dyDescent="0.35">
      <c r="C326" s="31" t="s">
        <v>43</v>
      </c>
      <c r="D326" s="32"/>
      <c r="E326" s="32"/>
      <c r="F326" s="32"/>
      <c r="G326" s="32"/>
      <c r="H326" s="32"/>
      <c r="I326" s="32"/>
      <c r="J326" s="32"/>
      <c r="K326" s="32"/>
      <c r="L326" s="9" t="s">
        <v>29</v>
      </c>
      <c r="M326" s="9" t="s">
        <v>29</v>
      </c>
      <c r="N326" s="9" t="s">
        <v>29</v>
      </c>
      <c r="O326" s="31" t="s">
        <v>44</v>
      </c>
      <c r="P326" s="32"/>
      <c r="Q326" s="33" t="s">
        <v>1015</v>
      </c>
      <c r="R326" s="34"/>
      <c r="S326" s="34"/>
      <c r="T326" s="34"/>
      <c r="U326" s="34"/>
      <c r="V326" s="34"/>
      <c r="W326" s="34"/>
      <c r="X326" s="35" t="s">
        <v>29</v>
      </c>
      <c r="Y326" s="36"/>
      <c r="Z326" s="36"/>
      <c r="AA326" s="17">
        <v>1226692</v>
      </c>
    </row>
    <row r="327" spans="3:27" ht="29.25" customHeight="1" x14ac:dyDescent="0.35">
      <c r="C327" s="41" t="s">
        <v>313</v>
      </c>
      <c r="D327" s="32"/>
      <c r="E327" s="32"/>
      <c r="F327" s="32"/>
      <c r="G327" s="32"/>
      <c r="H327" s="32"/>
      <c r="I327" s="32"/>
      <c r="J327" s="32"/>
      <c r="K327" s="32"/>
      <c r="L327" s="7">
        <v>2210</v>
      </c>
      <c r="M327" s="7">
        <v>1320</v>
      </c>
      <c r="N327" s="7"/>
      <c r="O327" s="41" t="s">
        <v>314</v>
      </c>
      <c r="P327" s="32"/>
      <c r="Q327" s="42" t="s">
        <v>29</v>
      </c>
      <c r="R327" s="34"/>
      <c r="S327" s="34"/>
      <c r="T327" s="34"/>
      <c r="U327" s="34"/>
      <c r="V327" s="34"/>
      <c r="W327" s="34"/>
      <c r="X327" s="43" t="s">
        <v>29</v>
      </c>
      <c r="Y327" s="36"/>
      <c r="Z327" s="36"/>
      <c r="AA327" s="15">
        <v>1352841</v>
      </c>
    </row>
    <row r="328" spans="3:27" x14ac:dyDescent="0.35">
      <c r="C328" s="44" t="s">
        <v>293</v>
      </c>
      <c r="D328" s="32"/>
      <c r="E328" s="32"/>
      <c r="F328" s="32"/>
      <c r="G328" s="32"/>
      <c r="H328" s="32"/>
      <c r="I328" s="32"/>
      <c r="J328" s="32"/>
      <c r="K328" s="32"/>
      <c r="L328" s="8" t="s">
        <v>29</v>
      </c>
      <c r="M328" s="8" t="s">
        <v>29</v>
      </c>
      <c r="N328" s="8" t="s">
        <v>29</v>
      </c>
      <c r="O328" s="44" t="s">
        <v>29</v>
      </c>
      <c r="P328" s="32"/>
      <c r="Q328" s="45" t="s">
        <v>29</v>
      </c>
      <c r="R328" s="34"/>
      <c r="S328" s="34"/>
      <c r="T328" s="34"/>
      <c r="U328" s="34"/>
      <c r="V328" s="34"/>
      <c r="W328" s="34"/>
      <c r="X328" s="46" t="s">
        <v>29</v>
      </c>
      <c r="Y328" s="36"/>
      <c r="Z328" s="36"/>
      <c r="AA328" s="16" t="s">
        <v>29</v>
      </c>
    </row>
    <row r="329" spans="3:27" ht="94.5" customHeight="1" x14ac:dyDescent="0.35">
      <c r="C329" s="31" t="s">
        <v>68</v>
      </c>
      <c r="D329" s="32"/>
      <c r="E329" s="32"/>
      <c r="F329" s="32"/>
      <c r="G329" s="32"/>
      <c r="H329" s="32"/>
      <c r="I329" s="32"/>
      <c r="J329" s="32"/>
      <c r="K329" s="32"/>
      <c r="L329" s="9" t="s">
        <v>29</v>
      </c>
      <c r="M329" s="9" t="s">
        <v>29</v>
      </c>
      <c r="N329" s="9" t="s">
        <v>29</v>
      </c>
      <c r="O329" s="31" t="s">
        <v>69</v>
      </c>
      <c r="P329" s="32"/>
      <c r="Q329" s="33" t="s">
        <v>315</v>
      </c>
      <c r="R329" s="34"/>
      <c r="S329" s="34"/>
      <c r="T329" s="34"/>
      <c r="U329" s="34"/>
      <c r="V329" s="34"/>
      <c r="W329" s="34"/>
      <c r="X329" s="35" t="s">
        <v>29</v>
      </c>
      <c r="Y329" s="36"/>
      <c r="Z329" s="36"/>
      <c r="AA329" s="17">
        <v>1350000</v>
      </c>
    </row>
    <row r="330" spans="3:27" ht="68.25" customHeight="1" x14ac:dyDescent="0.35">
      <c r="C330" s="31" t="s">
        <v>82</v>
      </c>
      <c r="D330" s="32"/>
      <c r="E330" s="32"/>
      <c r="F330" s="32"/>
      <c r="G330" s="32"/>
      <c r="H330" s="32"/>
      <c r="I330" s="32"/>
      <c r="J330" s="32"/>
      <c r="K330" s="32"/>
      <c r="L330" s="9" t="s">
        <v>29</v>
      </c>
      <c r="M330" s="9" t="s">
        <v>29</v>
      </c>
      <c r="N330" s="9" t="s">
        <v>29</v>
      </c>
      <c r="O330" s="31" t="s">
        <v>83</v>
      </c>
      <c r="P330" s="32"/>
      <c r="Q330" s="33" t="s">
        <v>784</v>
      </c>
      <c r="R330" s="34"/>
      <c r="S330" s="34"/>
      <c r="T330" s="34"/>
      <c r="U330" s="34"/>
      <c r="V330" s="34"/>
      <c r="W330" s="34"/>
      <c r="X330" s="35" t="s">
        <v>29</v>
      </c>
      <c r="Y330" s="36"/>
      <c r="Z330" s="36"/>
      <c r="AA330" s="17">
        <v>2841</v>
      </c>
    </row>
    <row r="331" spans="3:27" x14ac:dyDescent="0.35">
      <c r="C331" s="41" t="s">
        <v>316</v>
      </c>
      <c r="D331" s="32"/>
      <c r="E331" s="32"/>
      <c r="F331" s="32"/>
      <c r="G331" s="32"/>
      <c r="H331" s="32"/>
      <c r="I331" s="32"/>
      <c r="J331" s="32"/>
      <c r="K331" s="32"/>
      <c r="L331" s="7">
        <v>2110</v>
      </c>
      <c r="M331" s="7">
        <v>1320</v>
      </c>
      <c r="N331" s="7"/>
      <c r="O331" s="41" t="s">
        <v>317</v>
      </c>
      <c r="P331" s="32"/>
      <c r="Q331" s="42" t="s">
        <v>29</v>
      </c>
      <c r="R331" s="34"/>
      <c r="S331" s="34"/>
      <c r="T331" s="34"/>
      <c r="U331" s="34"/>
      <c r="V331" s="34"/>
      <c r="W331" s="34"/>
      <c r="X331" s="43" t="s">
        <v>29</v>
      </c>
      <c r="Y331" s="36"/>
      <c r="Z331" s="36"/>
      <c r="AA331" s="15">
        <f>AA333+AA335+AA336</f>
        <v>852583154</v>
      </c>
    </row>
    <row r="332" spans="3:27" x14ac:dyDescent="0.35">
      <c r="C332" s="44" t="s">
        <v>34</v>
      </c>
      <c r="D332" s="32"/>
      <c r="E332" s="32"/>
      <c r="F332" s="32"/>
      <c r="G332" s="32"/>
      <c r="H332" s="32"/>
      <c r="I332" s="32"/>
      <c r="J332" s="32"/>
      <c r="K332" s="32"/>
      <c r="L332" s="8" t="s">
        <v>29</v>
      </c>
      <c r="M332" s="8" t="s">
        <v>29</v>
      </c>
      <c r="N332" s="8" t="s">
        <v>29</v>
      </c>
      <c r="O332" s="44" t="s">
        <v>29</v>
      </c>
      <c r="P332" s="32"/>
      <c r="Q332" s="45" t="s">
        <v>29</v>
      </c>
      <c r="R332" s="34"/>
      <c r="S332" s="34"/>
      <c r="T332" s="34"/>
      <c r="U332" s="34"/>
      <c r="V332" s="34"/>
      <c r="W332" s="34"/>
      <c r="X332" s="46" t="s">
        <v>29</v>
      </c>
      <c r="Y332" s="36"/>
      <c r="Z332" s="36"/>
      <c r="AA332" s="16" t="s">
        <v>29</v>
      </c>
    </row>
    <row r="333" spans="3:27" ht="54" customHeight="1" x14ac:dyDescent="0.35">
      <c r="C333" s="31" t="s">
        <v>111</v>
      </c>
      <c r="D333" s="32"/>
      <c r="E333" s="32"/>
      <c r="F333" s="32"/>
      <c r="G333" s="32"/>
      <c r="H333" s="32"/>
      <c r="I333" s="32"/>
      <c r="J333" s="32"/>
      <c r="K333" s="32"/>
      <c r="L333" s="9" t="s">
        <v>29</v>
      </c>
      <c r="M333" s="9" t="s">
        <v>29</v>
      </c>
      <c r="N333" s="9" t="s">
        <v>29</v>
      </c>
      <c r="O333" s="31" t="s">
        <v>112</v>
      </c>
      <c r="P333" s="32"/>
      <c r="Q333" s="33" t="s">
        <v>960</v>
      </c>
      <c r="R333" s="34"/>
      <c r="S333" s="34"/>
      <c r="T333" s="34"/>
      <c r="U333" s="34"/>
      <c r="V333" s="34"/>
      <c r="W333" s="34"/>
      <c r="X333" s="35" t="s">
        <v>29</v>
      </c>
      <c r="Y333" s="36"/>
      <c r="Z333" s="36"/>
      <c r="AA333" s="17">
        <v>1389115</v>
      </c>
    </row>
    <row r="334" spans="3:27" x14ac:dyDescent="0.35">
      <c r="C334" s="44" t="s">
        <v>293</v>
      </c>
      <c r="D334" s="32"/>
      <c r="E334" s="32"/>
      <c r="F334" s="32"/>
      <c r="G334" s="32"/>
      <c r="H334" s="32"/>
      <c r="I334" s="32"/>
      <c r="J334" s="32"/>
      <c r="K334" s="32"/>
      <c r="L334" s="8" t="s">
        <v>29</v>
      </c>
      <c r="M334" s="8" t="s">
        <v>29</v>
      </c>
      <c r="N334" s="8" t="s">
        <v>29</v>
      </c>
      <c r="O334" s="44" t="s">
        <v>29</v>
      </c>
      <c r="P334" s="32"/>
      <c r="Q334" s="45" t="s">
        <v>29</v>
      </c>
      <c r="R334" s="34"/>
      <c r="S334" s="34"/>
      <c r="T334" s="34"/>
      <c r="U334" s="34"/>
      <c r="V334" s="34"/>
      <c r="W334" s="34"/>
      <c r="X334" s="46" t="s">
        <v>29</v>
      </c>
      <c r="Y334" s="36"/>
      <c r="Z334" s="36"/>
      <c r="AA334" s="16" t="s">
        <v>29</v>
      </c>
    </row>
    <row r="335" spans="3:27" ht="96.75" customHeight="1" x14ac:dyDescent="0.35">
      <c r="C335" s="31" t="s">
        <v>87</v>
      </c>
      <c r="D335" s="32"/>
      <c r="E335" s="32"/>
      <c r="F335" s="32"/>
      <c r="G335" s="32"/>
      <c r="H335" s="32"/>
      <c r="I335" s="32"/>
      <c r="J335" s="32"/>
      <c r="K335" s="32"/>
      <c r="L335" s="9" t="s">
        <v>29</v>
      </c>
      <c r="M335" s="9" t="s">
        <v>29</v>
      </c>
      <c r="N335" s="9" t="s">
        <v>29</v>
      </c>
      <c r="O335" s="31" t="s">
        <v>88</v>
      </c>
      <c r="P335" s="32"/>
      <c r="Q335" s="33" t="s">
        <v>785</v>
      </c>
      <c r="R335" s="34"/>
      <c r="S335" s="34"/>
      <c r="T335" s="34"/>
      <c r="U335" s="34"/>
      <c r="V335" s="34"/>
      <c r="W335" s="34"/>
      <c r="X335" s="35" t="s">
        <v>29</v>
      </c>
      <c r="Y335" s="36"/>
      <c r="Z335" s="36"/>
      <c r="AA335" s="17">
        <v>20030242</v>
      </c>
    </row>
    <row r="336" spans="3:27" ht="150.75" customHeight="1" x14ac:dyDescent="0.35">
      <c r="C336" s="31" t="s">
        <v>200</v>
      </c>
      <c r="D336" s="32"/>
      <c r="E336" s="32"/>
      <c r="F336" s="32"/>
      <c r="G336" s="32"/>
      <c r="H336" s="32"/>
      <c r="I336" s="32"/>
      <c r="J336" s="32"/>
      <c r="K336" s="32"/>
      <c r="L336" s="9" t="s">
        <v>29</v>
      </c>
      <c r="M336" s="9" t="s">
        <v>29</v>
      </c>
      <c r="N336" s="9" t="s">
        <v>29</v>
      </c>
      <c r="O336" s="31" t="s">
        <v>201</v>
      </c>
      <c r="P336" s="32"/>
      <c r="Q336" s="33" t="s">
        <v>786</v>
      </c>
      <c r="R336" s="34"/>
      <c r="S336" s="34"/>
      <c r="T336" s="34"/>
      <c r="U336" s="34"/>
      <c r="V336" s="34"/>
      <c r="W336" s="34"/>
      <c r="X336" s="35" t="s">
        <v>29</v>
      </c>
      <c r="Y336" s="36"/>
      <c r="Z336" s="36"/>
      <c r="AA336" s="17">
        <v>831163797</v>
      </c>
    </row>
    <row r="337" spans="3:27" ht="23.25" customHeight="1" x14ac:dyDescent="0.35">
      <c r="C337" s="41" t="s">
        <v>318</v>
      </c>
      <c r="D337" s="32"/>
      <c r="E337" s="32"/>
      <c r="F337" s="32"/>
      <c r="G337" s="32"/>
      <c r="H337" s="32"/>
      <c r="I337" s="32"/>
      <c r="J337" s="32"/>
      <c r="K337" s="32"/>
      <c r="L337" s="7">
        <v>2150</v>
      </c>
      <c r="M337" s="7">
        <v>1320</v>
      </c>
      <c r="N337" s="7"/>
      <c r="O337" s="41" t="s">
        <v>319</v>
      </c>
      <c r="P337" s="32"/>
      <c r="Q337" s="42" t="s">
        <v>29</v>
      </c>
      <c r="R337" s="34"/>
      <c r="S337" s="34"/>
      <c r="T337" s="34"/>
      <c r="U337" s="34"/>
      <c r="V337" s="34"/>
      <c r="W337" s="34"/>
      <c r="X337" s="43" t="s">
        <v>29</v>
      </c>
      <c r="Y337" s="36"/>
      <c r="Z337" s="36"/>
      <c r="AA337" s="15">
        <v>4227971</v>
      </c>
    </row>
    <row r="338" spans="3:27" x14ac:dyDescent="0.35">
      <c r="C338" s="44" t="s">
        <v>293</v>
      </c>
      <c r="D338" s="32"/>
      <c r="E338" s="32"/>
      <c r="F338" s="32"/>
      <c r="G338" s="32"/>
      <c r="H338" s="32"/>
      <c r="I338" s="32"/>
      <c r="J338" s="32"/>
      <c r="K338" s="32"/>
      <c r="L338" s="8" t="s">
        <v>29</v>
      </c>
      <c r="M338" s="8" t="s">
        <v>29</v>
      </c>
      <c r="N338" s="8" t="s">
        <v>29</v>
      </c>
      <c r="O338" s="44" t="s">
        <v>29</v>
      </c>
      <c r="P338" s="32"/>
      <c r="Q338" s="45" t="s">
        <v>29</v>
      </c>
      <c r="R338" s="34"/>
      <c r="S338" s="34"/>
      <c r="T338" s="34"/>
      <c r="U338" s="34"/>
      <c r="V338" s="34"/>
      <c r="W338" s="34"/>
      <c r="X338" s="46" t="s">
        <v>29</v>
      </c>
      <c r="Y338" s="36"/>
      <c r="Z338" s="36"/>
      <c r="AA338" s="16" t="s">
        <v>29</v>
      </c>
    </row>
    <row r="339" spans="3:27" ht="66.75" customHeight="1" x14ac:dyDescent="0.35">
      <c r="C339" s="31" t="s">
        <v>95</v>
      </c>
      <c r="D339" s="32"/>
      <c r="E339" s="32"/>
      <c r="F339" s="32"/>
      <c r="G339" s="32"/>
      <c r="H339" s="32"/>
      <c r="I339" s="32"/>
      <c r="J339" s="32"/>
      <c r="K339" s="32"/>
      <c r="L339" s="9" t="s">
        <v>29</v>
      </c>
      <c r="M339" s="9" t="s">
        <v>29</v>
      </c>
      <c r="N339" s="9" t="s">
        <v>29</v>
      </c>
      <c r="O339" s="31" t="s">
        <v>96</v>
      </c>
      <c r="P339" s="32"/>
      <c r="Q339" s="33" t="s">
        <v>320</v>
      </c>
      <c r="R339" s="34"/>
      <c r="S339" s="34"/>
      <c r="T339" s="34"/>
      <c r="U339" s="34"/>
      <c r="V339" s="34"/>
      <c r="W339" s="34"/>
      <c r="X339" s="35" t="s">
        <v>29</v>
      </c>
      <c r="Y339" s="36"/>
      <c r="Z339" s="36"/>
      <c r="AA339" s="17">
        <v>4227971</v>
      </c>
    </row>
    <row r="340" spans="3:27" x14ac:dyDescent="0.35">
      <c r="C340" s="41" t="s">
        <v>321</v>
      </c>
      <c r="D340" s="32"/>
      <c r="E340" s="32"/>
      <c r="F340" s="32"/>
      <c r="G340" s="32"/>
      <c r="H340" s="32"/>
      <c r="I340" s="32"/>
      <c r="J340" s="32"/>
      <c r="K340" s="32"/>
      <c r="L340" s="7">
        <v>2240</v>
      </c>
      <c r="M340" s="7">
        <v>1320</v>
      </c>
      <c r="N340" s="7"/>
      <c r="O340" s="41" t="s">
        <v>322</v>
      </c>
      <c r="P340" s="32"/>
      <c r="Q340" s="42" t="s">
        <v>29</v>
      </c>
      <c r="R340" s="34"/>
      <c r="S340" s="34"/>
      <c r="T340" s="34"/>
      <c r="U340" s="34"/>
      <c r="V340" s="34"/>
      <c r="W340" s="34"/>
      <c r="X340" s="43" t="s">
        <v>29</v>
      </c>
      <c r="Y340" s="36"/>
      <c r="Z340" s="36"/>
      <c r="AA340" s="15">
        <v>168643004</v>
      </c>
    </row>
    <row r="341" spans="3:27" x14ac:dyDescent="0.35">
      <c r="C341" s="44" t="s">
        <v>293</v>
      </c>
      <c r="D341" s="32"/>
      <c r="E341" s="32"/>
      <c r="F341" s="32"/>
      <c r="G341" s="32"/>
      <c r="H341" s="32"/>
      <c r="I341" s="32"/>
      <c r="J341" s="32"/>
      <c r="K341" s="32"/>
      <c r="L341" s="8" t="s">
        <v>29</v>
      </c>
      <c r="M341" s="8" t="s">
        <v>29</v>
      </c>
      <c r="N341" s="8" t="s">
        <v>29</v>
      </c>
      <c r="O341" s="44" t="s">
        <v>29</v>
      </c>
      <c r="P341" s="32"/>
      <c r="Q341" s="45" t="s">
        <v>29</v>
      </c>
      <c r="R341" s="34"/>
      <c r="S341" s="34"/>
      <c r="T341" s="34"/>
      <c r="U341" s="34"/>
      <c r="V341" s="34"/>
      <c r="W341" s="34"/>
      <c r="X341" s="46" t="s">
        <v>29</v>
      </c>
      <c r="Y341" s="36"/>
      <c r="Z341" s="36"/>
      <c r="AA341" s="16" t="s">
        <v>29</v>
      </c>
    </row>
    <row r="342" spans="3:27" ht="206.25" customHeight="1" x14ac:dyDescent="0.35">
      <c r="C342" s="31" t="s">
        <v>61</v>
      </c>
      <c r="D342" s="32"/>
      <c r="E342" s="32"/>
      <c r="F342" s="32"/>
      <c r="G342" s="32"/>
      <c r="H342" s="32"/>
      <c r="I342" s="32"/>
      <c r="J342" s="32"/>
      <c r="K342" s="32"/>
      <c r="L342" s="9" t="s">
        <v>29</v>
      </c>
      <c r="M342" s="9" t="s">
        <v>29</v>
      </c>
      <c r="N342" s="9" t="s">
        <v>29</v>
      </c>
      <c r="O342" s="31" t="s">
        <v>954</v>
      </c>
      <c r="P342" s="32"/>
      <c r="Q342" s="33" t="s">
        <v>787</v>
      </c>
      <c r="R342" s="34"/>
      <c r="S342" s="34"/>
      <c r="T342" s="34"/>
      <c r="U342" s="34"/>
      <c r="V342" s="34"/>
      <c r="W342" s="34"/>
      <c r="X342" s="35" t="s">
        <v>29</v>
      </c>
      <c r="Y342" s="36"/>
      <c r="Z342" s="36"/>
      <c r="AA342" s="17">
        <v>168485192</v>
      </c>
    </row>
    <row r="343" spans="3:27" ht="68.25" customHeight="1" x14ac:dyDescent="0.35">
      <c r="C343" s="31" t="s">
        <v>80</v>
      </c>
      <c r="D343" s="32"/>
      <c r="E343" s="32"/>
      <c r="F343" s="32"/>
      <c r="G343" s="32"/>
      <c r="H343" s="32"/>
      <c r="I343" s="32"/>
      <c r="J343" s="32"/>
      <c r="K343" s="32"/>
      <c r="L343" s="9" t="s">
        <v>29</v>
      </c>
      <c r="M343" s="9" t="s">
        <v>29</v>
      </c>
      <c r="N343" s="9" t="s">
        <v>29</v>
      </c>
      <c r="O343" s="31" t="s">
        <v>81</v>
      </c>
      <c r="P343" s="32"/>
      <c r="Q343" s="33" t="s">
        <v>323</v>
      </c>
      <c r="R343" s="34"/>
      <c r="S343" s="34"/>
      <c r="T343" s="34"/>
      <c r="U343" s="34"/>
      <c r="V343" s="34"/>
      <c r="W343" s="34"/>
      <c r="X343" s="35" t="s">
        <v>29</v>
      </c>
      <c r="Y343" s="36"/>
      <c r="Z343" s="36"/>
      <c r="AA343" s="17">
        <v>157812</v>
      </c>
    </row>
    <row r="344" spans="3:27" x14ac:dyDescent="0.35">
      <c r="C344" s="47" t="s">
        <v>324</v>
      </c>
      <c r="D344" s="32"/>
      <c r="E344" s="32"/>
      <c r="F344" s="32"/>
      <c r="G344" s="32"/>
      <c r="H344" s="32"/>
      <c r="I344" s="32"/>
      <c r="J344" s="32"/>
      <c r="K344" s="32"/>
      <c r="L344" s="6" t="s">
        <v>29</v>
      </c>
      <c r="M344" s="6" t="s">
        <v>29</v>
      </c>
      <c r="N344" s="6" t="s">
        <v>29</v>
      </c>
      <c r="O344" s="47" t="s">
        <v>325</v>
      </c>
      <c r="P344" s="32"/>
      <c r="Q344" s="48" t="s">
        <v>29</v>
      </c>
      <c r="R344" s="34"/>
      <c r="S344" s="34"/>
      <c r="T344" s="34"/>
      <c r="U344" s="34"/>
      <c r="V344" s="34"/>
      <c r="W344" s="34"/>
      <c r="X344" s="49" t="s">
        <v>29</v>
      </c>
      <c r="Y344" s="36"/>
      <c r="Z344" s="36"/>
      <c r="AA344" s="14">
        <v>104000000</v>
      </c>
    </row>
    <row r="345" spans="3:27" ht="36.75" customHeight="1" x14ac:dyDescent="0.35">
      <c r="C345" s="41" t="s">
        <v>326</v>
      </c>
      <c r="D345" s="32"/>
      <c r="E345" s="32"/>
      <c r="F345" s="32"/>
      <c r="G345" s="32"/>
      <c r="H345" s="32"/>
      <c r="I345" s="32"/>
      <c r="J345" s="32"/>
      <c r="K345" s="32"/>
      <c r="L345" s="7">
        <v>1310</v>
      </c>
      <c r="M345" s="7">
        <v>1330</v>
      </c>
      <c r="N345" s="7">
        <v>206</v>
      </c>
      <c r="O345" s="41" t="s">
        <v>327</v>
      </c>
      <c r="P345" s="32"/>
      <c r="Q345" s="42" t="s">
        <v>29</v>
      </c>
      <c r="R345" s="34"/>
      <c r="S345" s="34"/>
      <c r="T345" s="34"/>
      <c r="U345" s="34"/>
      <c r="V345" s="34"/>
      <c r="W345" s="34"/>
      <c r="X345" s="43" t="s">
        <v>29</v>
      </c>
      <c r="Y345" s="36"/>
      <c r="Z345" s="36"/>
      <c r="AA345" s="15">
        <v>25000000</v>
      </c>
    </row>
    <row r="346" spans="3:27" x14ac:dyDescent="0.35">
      <c r="C346" s="44" t="s">
        <v>34</v>
      </c>
      <c r="D346" s="32"/>
      <c r="E346" s="32"/>
      <c r="F346" s="32"/>
      <c r="G346" s="32"/>
      <c r="H346" s="32"/>
      <c r="I346" s="32"/>
      <c r="J346" s="32"/>
      <c r="K346" s="32"/>
      <c r="L346" s="8" t="s">
        <v>29</v>
      </c>
      <c r="M346" s="8" t="s">
        <v>29</v>
      </c>
      <c r="N346" s="8" t="s">
        <v>29</v>
      </c>
      <c r="O346" s="44" t="s">
        <v>29</v>
      </c>
      <c r="P346" s="32"/>
      <c r="Q346" s="45" t="s">
        <v>29</v>
      </c>
      <c r="R346" s="34"/>
      <c r="S346" s="34"/>
      <c r="T346" s="34"/>
      <c r="U346" s="34"/>
      <c r="V346" s="34"/>
      <c r="W346" s="34"/>
      <c r="X346" s="46" t="s">
        <v>29</v>
      </c>
      <c r="Y346" s="36"/>
      <c r="Z346" s="36"/>
      <c r="AA346" s="16" t="s">
        <v>29</v>
      </c>
    </row>
    <row r="347" spans="3:27" ht="81.75" customHeight="1" x14ac:dyDescent="0.35">
      <c r="C347" s="31" t="s">
        <v>170</v>
      </c>
      <c r="D347" s="32"/>
      <c r="E347" s="32"/>
      <c r="F347" s="32"/>
      <c r="G347" s="32"/>
      <c r="H347" s="32"/>
      <c r="I347" s="32"/>
      <c r="J347" s="32"/>
      <c r="K347" s="32"/>
      <c r="L347" s="9" t="s">
        <v>29</v>
      </c>
      <c r="M347" s="9" t="s">
        <v>29</v>
      </c>
      <c r="N347" s="9" t="s">
        <v>29</v>
      </c>
      <c r="O347" s="31" t="s">
        <v>171</v>
      </c>
      <c r="P347" s="32"/>
      <c r="Q347" s="33" t="s">
        <v>788</v>
      </c>
      <c r="R347" s="34"/>
      <c r="S347" s="34"/>
      <c r="T347" s="34"/>
      <c r="U347" s="34"/>
      <c r="V347" s="34"/>
      <c r="W347" s="34"/>
      <c r="X347" s="35" t="s">
        <v>29</v>
      </c>
      <c r="Y347" s="36"/>
      <c r="Z347" s="36"/>
      <c r="AA347" s="17">
        <v>25000000</v>
      </c>
    </row>
    <row r="348" spans="3:27" x14ac:dyDescent="0.35">
      <c r="C348" s="41" t="s">
        <v>328</v>
      </c>
      <c r="D348" s="32"/>
      <c r="E348" s="32"/>
      <c r="F348" s="32"/>
      <c r="G348" s="32"/>
      <c r="H348" s="32"/>
      <c r="I348" s="32"/>
      <c r="J348" s="32"/>
      <c r="K348" s="32"/>
      <c r="L348" s="7">
        <v>1320</v>
      </c>
      <c r="M348" s="7">
        <v>1320</v>
      </c>
      <c r="N348" s="7"/>
      <c r="O348" s="41" t="s">
        <v>329</v>
      </c>
      <c r="P348" s="32"/>
      <c r="Q348" s="42" t="s">
        <v>29</v>
      </c>
      <c r="R348" s="34"/>
      <c r="S348" s="34"/>
      <c r="T348" s="34"/>
      <c r="U348" s="34"/>
      <c r="V348" s="34"/>
      <c r="W348" s="34"/>
      <c r="X348" s="43" t="s">
        <v>29</v>
      </c>
      <c r="Y348" s="36"/>
      <c r="Z348" s="36"/>
      <c r="AA348" s="15">
        <v>79000000</v>
      </c>
    </row>
    <row r="349" spans="3:27" x14ac:dyDescent="0.35">
      <c r="C349" s="44" t="s">
        <v>34</v>
      </c>
      <c r="D349" s="32"/>
      <c r="E349" s="32"/>
      <c r="F349" s="32"/>
      <c r="G349" s="32"/>
      <c r="H349" s="32"/>
      <c r="I349" s="32"/>
      <c r="J349" s="32"/>
      <c r="K349" s="32"/>
      <c r="L349" s="8" t="s">
        <v>29</v>
      </c>
      <c r="M349" s="8" t="s">
        <v>29</v>
      </c>
      <c r="N349" s="8" t="s">
        <v>29</v>
      </c>
      <c r="O349" s="44" t="s">
        <v>29</v>
      </c>
      <c r="P349" s="32"/>
      <c r="Q349" s="45" t="s">
        <v>29</v>
      </c>
      <c r="R349" s="34"/>
      <c r="S349" s="34"/>
      <c r="T349" s="34"/>
      <c r="U349" s="34"/>
      <c r="V349" s="34"/>
      <c r="W349" s="34"/>
      <c r="X349" s="46" t="s">
        <v>29</v>
      </c>
      <c r="Y349" s="36"/>
      <c r="Z349" s="36"/>
      <c r="AA349" s="16" t="s">
        <v>29</v>
      </c>
    </row>
    <row r="350" spans="3:27" ht="69.75" customHeight="1" x14ac:dyDescent="0.35">
      <c r="C350" s="31" t="s">
        <v>170</v>
      </c>
      <c r="D350" s="32"/>
      <c r="E350" s="32"/>
      <c r="F350" s="32"/>
      <c r="G350" s="32"/>
      <c r="H350" s="32"/>
      <c r="I350" s="32"/>
      <c r="J350" s="32"/>
      <c r="K350" s="32"/>
      <c r="L350" s="9" t="s">
        <v>29</v>
      </c>
      <c r="M350" s="9" t="s">
        <v>29</v>
      </c>
      <c r="N350" s="9" t="s">
        <v>29</v>
      </c>
      <c r="O350" s="31" t="s">
        <v>171</v>
      </c>
      <c r="P350" s="32"/>
      <c r="Q350" s="33" t="s">
        <v>789</v>
      </c>
      <c r="R350" s="34"/>
      <c r="S350" s="34"/>
      <c r="T350" s="34"/>
      <c r="U350" s="34"/>
      <c r="V350" s="34"/>
      <c r="W350" s="34"/>
      <c r="X350" s="35" t="s">
        <v>29</v>
      </c>
      <c r="Y350" s="36"/>
      <c r="Z350" s="36"/>
      <c r="AA350" s="17">
        <v>79000000</v>
      </c>
    </row>
    <row r="351" spans="3:27" x14ac:dyDescent="0.35">
      <c r="C351" s="50" t="s">
        <v>330</v>
      </c>
      <c r="D351" s="32"/>
      <c r="E351" s="32"/>
      <c r="F351" s="32"/>
      <c r="G351" s="32"/>
      <c r="H351" s="32"/>
      <c r="I351" s="32"/>
      <c r="J351" s="32"/>
      <c r="K351" s="32"/>
      <c r="L351" s="5" t="s">
        <v>29</v>
      </c>
      <c r="M351" s="5" t="s">
        <v>29</v>
      </c>
      <c r="N351" s="5" t="s">
        <v>29</v>
      </c>
      <c r="O351" s="50" t="s">
        <v>29</v>
      </c>
      <c r="P351" s="32"/>
      <c r="Q351" s="51" t="s">
        <v>29</v>
      </c>
      <c r="R351" s="34"/>
      <c r="S351" s="34"/>
      <c r="T351" s="34"/>
      <c r="U351" s="34"/>
      <c r="V351" s="34"/>
      <c r="W351" s="34"/>
      <c r="X351" s="52">
        <v>432982356</v>
      </c>
      <c r="Y351" s="36"/>
      <c r="Z351" s="36"/>
      <c r="AA351" s="13" t="s">
        <v>29</v>
      </c>
    </row>
    <row r="352" spans="3:27" x14ac:dyDescent="0.35">
      <c r="C352" s="47" t="s">
        <v>30</v>
      </c>
      <c r="D352" s="32"/>
      <c r="E352" s="32"/>
      <c r="F352" s="32"/>
      <c r="G352" s="32"/>
      <c r="H352" s="32"/>
      <c r="I352" s="32"/>
      <c r="J352" s="32"/>
      <c r="K352" s="32"/>
      <c r="L352" s="6" t="s">
        <v>29</v>
      </c>
      <c r="M352" s="6" t="s">
        <v>29</v>
      </c>
      <c r="N352" s="6" t="s">
        <v>29</v>
      </c>
      <c r="O352" s="47" t="s">
        <v>31</v>
      </c>
      <c r="P352" s="32"/>
      <c r="Q352" s="48" t="s">
        <v>29</v>
      </c>
      <c r="R352" s="34"/>
      <c r="S352" s="34"/>
      <c r="T352" s="34"/>
      <c r="U352" s="34"/>
      <c r="V352" s="34"/>
      <c r="W352" s="34"/>
      <c r="X352" s="49" t="s">
        <v>29</v>
      </c>
      <c r="Y352" s="36"/>
      <c r="Z352" s="36"/>
      <c r="AA352" s="14">
        <v>107000000</v>
      </c>
    </row>
    <row r="353" spans="3:27" x14ac:dyDescent="0.35">
      <c r="C353" s="41" t="s">
        <v>331</v>
      </c>
      <c r="D353" s="32"/>
      <c r="E353" s="32"/>
      <c r="F353" s="32"/>
      <c r="G353" s="32"/>
      <c r="H353" s="32"/>
      <c r="I353" s="32"/>
      <c r="J353" s="32"/>
      <c r="K353" s="32"/>
      <c r="L353" s="7">
        <v>1111</v>
      </c>
      <c r="M353" s="7">
        <v>1320</v>
      </c>
      <c r="N353" s="7"/>
      <c r="O353" s="41" t="s">
        <v>332</v>
      </c>
      <c r="P353" s="32"/>
      <c r="Q353" s="42" t="s">
        <v>29</v>
      </c>
      <c r="R353" s="34"/>
      <c r="S353" s="34"/>
      <c r="T353" s="34"/>
      <c r="U353" s="34"/>
      <c r="V353" s="34"/>
      <c r="W353" s="34"/>
      <c r="X353" s="43" t="s">
        <v>29</v>
      </c>
      <c r="Y353" s="36"/>
      <c r="Z353" s="36"/>
      <c r="AA353" s="15">
        <v>72000000</v>
      </c>
    </row>
    <row r="354" spans="3:27" x14ac:dyDescent="0.35">
      <c r="C354" s="44" t="s">
        <v>34</v>
      </c>
      <c r="D354" s="32"/>
      <c r="E354" s="32"/>
      <c r="F354" s="32"/>
      <c r="G354" s="32"/>
      <c r="H354" s="32"/>
      <c r="I354" s="32"/>
      <c r="J354" s="32"/>
      <c r="K354" s="32"/>
      <c r="L354" s="8" t="s">
        <v>29</v>
      </c>
      <c r="M354" s="8" t="s">
        <v>29</v>
      </c>
      <c r="N354" s="8" t="s">
        <v>29</v>
      </c>
      <c r="O354" s="44" t="s">
        <v>29</v>
      </c>
      <c r="P354" s="32"/>
      <c r="Q354" s="45" t="s">
        <v>29</v>
      </c>
      <c r="R354" s="34"/>
      <c r="S354" s="34"/>
      <c r="T354" s="34"/>
      <c r="U354" s="34"/>
      <c r="V354" s="34"/>
      <c r="W354" s="34"/>
      <c r="X354" s="46" t="s">
        <v>29</v>
      </c>
      <c r="Y354" s="36"/>
      <c r="Z354" s="36"/>
      <c r="AA354" s="16" t="s">
        <v>29</v>
      </c>
    </row>
    <row r="355" spans="3:27" ht="63.75" customHeight="1" x14ac:dyDescent="0.35">
      <c r="C355" s="53" t="s">
        <v>31</v>
      </c>
      <c r="D355" s="54"/>
      <c r="E355" s="54"/>
      <c r="F355" s="54"/>
      <c r="G355" s="54"/>
      <c r="H355" s="54"/>
      <c r="I355" s="54"/>
      <c r="J355" s="54"/>
      <c r="K355" s="54"/>
      <c r="L355" s="9" t="s">
        <v>29</v>
      </c>
      <c r="M355" s="9" t="s">
        <v>29</v>
      </c>
      <c r="N355" s="9" t="s">
        <v>29</v>
      </c>
      <c r="O355" s="31" t="s">
        <v>29</v>
      </c>
      <c r="P355" s="32"/>
      <c r="Q355" s="33" t="s">
        <v>1016</v>
      </c>
      <c r="R355" s="34"/>
      <c r="S355" s="34"/>
      <c r="T355" s="34"/>
      <c r="U355" s="34"/>
      <c r="V355" s="34"/>
      <c r="W355" s="34"/>
      <c r="X355" s="35" t="s">
        <v>29</v>
      </c>
      <c r="Y355" s="36"/>
      <c r="Z355" s="36"/>
      <c r="AA355" s="17">
        <v>72000000</v>
      </c>
    </row>
    <row r="356" spans="3:27" x14ac:dyDescent="0.35">
      <c r="C356" s="41" t="s">
        <v>333</v>
      </c>
      <c r="D356" s="32"/>
      <c r="E356" s="32"/>
      <c r="F356" s="32"/>
      <c r="G356" s="32"/>
      <c r="H356" s="32"/>
      <c r="I356" s="32"/>
      <c r="J356" s="32"/>
      <c r="K356" s="32"/>
      <c r="L356" s="7">
        <v>1111</v>
      </c>
      <c r="M356" s="7">
        <v>1320</v>
      </c>
      <c r="N356" s="7"/>
      <c r="O356" s="41" t="s">
        <v>334</v>
      </c>
      <c r="P356" s="32"/>
      <c r="Q356" s="42" t="s">
        <v>29</v>
      </c>
      <c r="R356" s="34"/>
      <c r="S356" s="34"/>
      <c r="T356" s="34"/>
      <c r="U356" s="34"/>
      <c r="V356" s="34"/>
      <c r="W356" s="34"/>
      <c r="X356" s="43" t="s">
        <v>29</v>
      </c>
      <c r="Y356" s="36"/>
      <c r="Z356" s="36"/>
      <c r="AA356" s="15">
        <v>30000000</v>
      </c>
    </row>
    <row r="357" spans="3:27" x14ac:dyDescent="0.35">
      <c r="C357" s="44" t="s">
        <v>34</v>
      </c>
      <c r="D357" s="32"/>
      <c r="E357" s="32"/>
      <c r="F357" s="32"/>
      <c r="G357" s="32"/>
      <c r="H357" s="32"/>
      <c r="I357" s="32"/>
      <c r="J357" s="32"/>
      <c r="K357" s="32"/>
      <c r="L357" s="8" t="s">
        <v>29</v>
      </c>
      <c r="M357" s="8" t="s">
        <v>29</v>
      </c>
      <c r="N357" s="8" t="s">
        <v>29</v>
      </c>
      <c r="O357" s="44" t="s">
        <v>29</v>
      </c>
      <c r="P357" s="32"/>
      <c r="Q357" s="45" t="s">
        <v>29</v>
      </c>
      <c r="R357" s="34"/>
      <c r="S357" s="34"/>
      <c r="T357" s="34"/>
      <c r="U357" s="34"/>
      <c r="V357" s="34"/>
      <c r="W357" s="34"/>
      <c r="X357" s="46" t="s">
        <v>29</v>
      </c>
      <c r="Y357" s="36"/>
      <c r="Z357" s="36"/>
      <c r="AA357" s="16" t="s">
        <v>29</v>
      </c>
    </row>
    <row r="358" spans="3:27" ht="67.5" customHeight="1" x14ac:dyDescent="0.35">
      <c r="C358" s="31" t="s">
        <v>31</v>
      </c>
      <c r="D358" s="32"/>
      <c r="E358" s="32"/>
      <c r="F358" s="32"/>
      <c r="G358" s="32"/>
      <c r="H358" s="32"/>
      <c r="I358" s="32"/>
      <c r="J358" s="32"/>
      <c r="K358" s="32"/>
      <c r="L358" s="9" t="s">
        <v>29</v>
      </c>
      <c r="M358" s="9" t="s">
        <v>29</v>
      </c>
      <c r="N358" s="9" t="s">
        <v>29</v>
      </c>
      <c r="O358" s="31" t="s">
        <v>29</v>
      </c>
      <c r="P358" s="32"/>
      <c r="Q358" s="33" t="s">
        <v>1017</v>
      </c>
      <c r="R358" s="34"/>
      <c r="S358" s="34"/>
      <c r="T358" s="34"/>
      <c r="U358" s="34"/>
      <c r="V358" s="34"/>
      <c r="W358" s="34"/>
      <c r="X358" s="35" t="s">
        <v>29</v>
      </c>
      <c r="Y358" s="36"/>
      <c r="Z358" s="36"/>
      <c r="AA358" s="17">
        <v>15000000</v>
      </c>
    </row>
    <row r="359" spans="3:27" x14ac:dyDescent="0.35">
      <c r="C359" s="44" t="s">
        <v>293</v>
      </c>
      <c r="D359" s="32"/>
      <c r="E359" s="32"/>
      <c r="F359" s="32"/>
      <c r="G359" s="32"/>
      <c r="H359" s="32"/>
      <c r="I359" s="32"/>
      <c r="J359" s="32"/>
      <c r="K359" s="32"/>
      <c r="L359" s="8" t="s">
        <v>29</v>
      </c>
      <c r="M359" s="8" t="s">
        <v>29</v>
      </c>
      <c r="N359" s="8" t="s">
        <v>29</v>
      </c>
      <c r="O359" s="44" t="s">
        <v>29</v>
      </c>
      <c r="P359" s="32"/>
      <c r="Q359" s="45" t="s">
        <v>29</v>
      </c>
      <c r="R359" s="34"/>
      <c r="S359" s="34"/>
      <c r="T359" s="34"/>
      <c r="U359" s="34"/>
      <c r="V359" s="34"/>
      <c r="W359" s="34"/>
      <c r="X359" s="46" t="s">
        <v>29</v>
      </c>
      <c r="Y359" s="36"/>
      <c r="Z359" s="36"/>
      <c r="AA359" s="16" t="s">
        <v>29</v>
      </c>
    </row>
    <row r="360" spans="3:27" ht="66.75" customHeight="1" x14ac:dyDescent="0.35">
      <c r="C360" s="31" t="s">
        <v>31</v>
      </c>
      <c r="D360" s="32"/>
      <c r="E360" s="32"/>
      <c r="F360" s="32"/>
      <c r="G360" s="32"/>
      <c r="H360" s="32"/>
      <c r="I360" s="32"/>
      <c r="J360" s="32"/>
      <c r="K360" s="32"/>
      <c r="L360" s="9" t="s">
        <v>29</v>
      </c>
      <c r="M360" s="9" t="s">
        <v>29</v>
      </c>
      <c r="N360" s="9" t="s">
        <v>29</v>
      </c>
      <c r="O360" s="31" t="s">
        <v>29</v>
      </c>
      <c r="P360" s="32"/>
      <c r="Q360" s="33" t="s">
        <v>1017</v>
      </c>
      <c r="R360" s="34"/>
      <c r="S360" s="34"/>
      <c r="T360" s="34"/>
      <c r="U360" s="34"/>
      <c r="V360" s="34"/>
      <c r="W360" s="34"/>
      <c r="X360" s="35" t="s">
        <v>29</v>
      </c>
      <c r="Y360" s="36"/>
      <c r="Z360" s="36"/>
      <c r="AA360" s="17">
        <v>15000000</v>
      </c>
    </row>
    <row r="361" spans="3:27" x14ac:dyDescent="0.35">
      <c r="C361" s="41" t="s">
        <v>335</v>
      </c>
      <c r="D361" s="32"/>
      <c r="E361" s="32"/>
      <c r="F361" s="32"/>
      <c r="G361" s="32"/>
      <c r="H361" s="32"/>
      <c r="I361" s="32"/>
      <c r="J361" s="32"/>
      <c r="K361" s="32"/>
      <c r="L361" s="7">
        <v>1111</v>
      </c>
      <c r="M361" s="7">
        <v>1320</v>
      </c>
      <c r="N361" s="7"/>
      <c r="O361" s="41" t="s">
        <v>336</v>
      </c>
      <c r="P361" s="32"/>
      <c r="Q361" s="42" t="s">
        <v>29</v>
      </c>
      <c r="R361" s="34"/>
      <c r="S361" s="34"/>
      <c r="T361" s="34"/>
      <c r="U361" s="34"/>
      <c r="V361" s="34"/>
      <c r="W361" s="34"/>
      <c r="X361" s="43" t="s">
        <v>29</v>
      </c>
      <c r="Y361" s="36"/>
      <c r="Z361" s="36"/>
      <c r="AA361" s="15">
        <v>5000000</v>
      </c>
    </row>
    <row r="362" spans="3:27" x14ac:dyDescent="0.35">
      <c r="C362" s="44" t="s">
        <v>34</v>
      </c>
      <c r="D362" s="32"/>
      <c r="E362" s="32"/>
      <c r="F362" s="32"/>
      <c r="G362" s="32"/>
      <c r="H362" s="32"/>
      <c r="I362" s="32"/>
      <c r="J362" s="32"/>
      <c r="K362" s="32"/>
      <c r="L362" s="8" t="s">
        <v>29</v>
      </c>
      <c r="M362" s="8" t="s">
        <v>29</v>
      </c>
      <c r="N362" s="8" t="s">
        <v>29</v>
      </c>
      <c r="O362" s="44" t="s">
        <v>29</v>
      </c>
      <c r="P362" s="32"/>
      <c r="Q362" s="45" t="s">
        <v>29</v>
      </c>
      <c r="R362" s="34"/>
      <c r="S362" s="34"/>
      <c r="T362" s="34"/>
      <c r="U362" s="34"/>
      <c r="V362" s="34"/>
      <c r="W362" s="34"/>
      <c r="X362" s="46" t="s">
        <v>29</v>
      </c>
      <c r="Y362" s="36"/>
      <c r="Z362" s="36"/>
      <c r="AA362" s="16" t="s">
        <v>29</v>
      </c>
    </row>
    <row r="363" spans="3:27" ht="70.5" customHeight="1" x14ac:dyDescent="0.35">
      <c r="C363" s="31" t="s">
        <v>31</v>
      </c>
      <c r="D363" s="32"/>
      <c r="E363" s="32"/>
      <c r="F363" s="32"/>
      <c r="G363" s="32"/>
      <c r="H363" s="32"/>
      <c r="I363" s="32"/>
      <c r="J363" s="32"/>
      <c r="K363" s="32"/>
      <c r="L363" s="9" t="s">
        <v>29</v>
      </c>
      <c r="M363" s="9" t="s">
        <v>29</v>
      </c>
      <c r="N363" s="9" t="s">
        <v>29</v>
      </c>
      <c r="O363" s="31" t="s">
        <v>29</v>
      </c>
      <c r="P363" s="32"/>
      <c r="Q363" s="33" t="s">
        <v>1018</v>
      </c>
      <c r="R363" s="34"/>
      <c r="S363" s="34"/>
      <c r="T363" s="34"/>
      <c r="U363" s="34"/>
      <c r="V363" s="34"/>
      <c r="W363" s="34"/>
      <c r="X363" s="35" t="s">
        <v>29</v>
      </c>
      <c r="Y363" s="36"/>
      <c r="Z363" s="36"/>
      <c r="AA363" s="17">
        <v>5000000</v>
      </c>
    </row>
    <row r="364" spans="3:27" x14ac:dyDescent="0.35">
      <c r="C364" s="47" t="s">
        <v>39</v>
      </c>
      <c r="D364" s="32"/>
      <c r="E364" s="32"/>
      <c r="F364" s="32"/>
      <c r="G364" s="32"/>
      <c r="H364" s="32"/>
      <c r="I364" s="32"/>
      <c r="J364" s="32"/>
      <c r="K364" s="32"/>
      <c r="L364" s="6" t="s">
        <v>29</v>
      </c>
      <c r="M364" s="6" t="s">
        <v>29</v>
      </c>
      <c r="N364" s="6" t="s">
        <v>29</v>
      </c>
      <c r="O364" s="47" t="s">
        <v>40</v>
      </c>
      <c r="P364" s="32"/>
      <c r="Q364" s="48" t="s">
        <v>29</v>
      </c>
      <c r="R364" s="34"/>
      <c r="S364" s="34"/>
      <c r="T364" s="34"/>
      <c r="U364" s="34"/>
      <c r="V364" s="34"/>
      <c r="W364" s="34"/>
      <c r="X364" s="49" t="s">
        <v>29</v>
      </c>
      <c r="Y364" s="36"/>
      <c r="Z364" s="36"/>
      <c r="AA364" s="14">
        <v>182544931</v>
      </c>
    </row>
    <row r="365" spans="3:27" x14ac:dyDescent="0.35">
      <c r="C365" s="41" t="s">
        <v>337</v>
      </c>
      <c r="D365" s="32"/>
      <c r="E365" s="32"/>
      <c r="F365" s="32"/>
      <c r="G365" s="32"/>
      <c r="H365" s="32"/>
      <c r="I365" s="32"/>
      <c r="J365" s="32"/>
      <c r="K365" s="32"/>
      <c r="L365" s="7">
        <v>1120</v>
      </c>
      <c r="M365" s="7">
        <v>1320</v>
      </c>
      <c r="N365" s="7"/>
      <c r="O365" s="41" t="s">
        <v>338</v>
      </c>
      <c r="P365" s="32"/>
      <c r="Q365" s="42" t="s">
        <v>29</v>
      </c>
      <c r="R365" s="34"/>
      <c r="S365" s="34"/>
      <c r="T365" s="34"/>
      <c r="U365" s="34"/>
      <c r="V365" s="34"/>
      <c r="W365" s="34"/>
      <c r="X365" s="43" t="s">
        <v>29</v>
      </c>
      <c r="Y365" s="36"/>
      <c r="Z365" s="36"/>
      <c r="AA365" s="15">
        <v>117000000</v>
      </c>
    </row>
    <row r="366" spans="3:27" x14ac:dyDescent="0.35">
      <c r="C366" s="44" t="s">
        <v>34</v>
      </c>
      <c r="D366" s="32"/>
      <c r="E366" s="32"/>
      <c r="F366" s="32"/>
      <c r="G366" s="32"/>
      <c r="H366" s="32"/>
      <c r="I366" s="32"/>
      <c r="J366" s="32"/>
      <c r="K366" s="32"/>
      <c r="L366" s="8" t="s">
        <v>29</v>
      </c>
      <c r="M366" s="8" t="s">
        <v>29</v>
      </c>
      <c r="N366" s="8" t="s">
        <v>29</v>
      </c>
      <c r="O366" s="44" t="s">
        <v>29</v>
      </c>
      <c r="P366" s="32"/>
      <c r="Q366" s="45" t="s">
        <v>29</v>
      </c>
      <c r="R366" s="34"/>
      <c r="S366" s="34"/>
      <c r="T366" s="34"/>
      <c r="U366" s="34"/>
      <c r="V366" s="34"/>
      <c r="W366" s="34"/>
      <c r="X366" s="46" t="s">
        <v>29</v>
      </c>
      <c r="Y366" s="36"/>
      <c r="Z366" s="36"/>
      <c r="AA366" s="16" t="s">
        <v>29</v>
      </c>
    </row>
    <row r="367" spans="3:27" ht="78" customHeight="1" x14ac:dyDescent="0.35">
      <c r="C367" s="31" t="s">
        <v>339</v>
      </c>
      <c r="D367" s="32"/>
      <c r="E367" s="32"/>
      <c r="F367" s="32"/>
      <c r="G367" s="32"/>
      <c r="H367" s="32"/>
      <c r="I367" s="32"/>
      <c r="J367" s="32"/>
      <c r="K367" s="32"/>
      <c r="L367" s="9" t="s">
        <v>29</v>
      </c>
      <c r="M367" s="9" t="s">
        <v>29</v>
      </c>
      <c r="N367" s="9" t="s">
        <v>29</v>
      </c>
      <c r="O367" s="31" t="s">
        <v>340</v>
      </c>
      <c r="P367" s="32"/>
      <c r="Q367" s="33" t="s">
        <v>961</v>
      </c>
      <c r="R367" s="34"/>
      <c r="S367" s="34"/>
      <c r="T367" s="34"/>
      <c r="U367" s="34"/>
      <c r="V367" s="34"/>
      <c r="W367" s="34"/>
      <c r="X367" s="35" t="s">
        <v>29</v>
      </c>
      <c r="Y367" s="36"/>
      <c r="Z367" s="36"/>
      <c r="AA367" s="17">
        <v>117000000</v>
      </c>
    </row>
    <row r="368" spans="3:27" x14ac:dyDescent="0.35">
      <c r="C368" s="41" t="s">
        <v>341</v>
      </c>
      <c r="D368" s="32"/>
      <c r="E368" s="32"/>
      <c r="F368" s="32"/>
      <c r="G368" s="32"/>
      <c r="H368" s="32"/>
      <c r="I368" s="32"/>
      <c r="J368" s="32"/>
      <c r="K368" s="32"/>
      <c r="L368" s="7">
        <v>1120</v>
      </c>
      <c r="M368" s="7">
        <v>1320</v>
      </c>
      <c r="N368" s="7"/>
      <c r="O368" s="41" t="s">
        <v>342</v>
      </c>
      <c r="P368" s="32"/>
      <c r="Q368" s="42" t="s">
        <v>29</v>
      </c>
      <c r="R368" s="34"/>
      <c r="S368" s="34"/>
      <c r="T368" s="34"/>
      <c r="U368" s="34"/>
      <c r="V368" s="34"/>
      <c r="W368" s="34"/>
      <c r="X368" s="43" t="s">
        <v>29</v>
      </c>
      <c r="Y368" s="36"/>
      <c r="Z368" s="36"/>
      <c r="AA368" s="15">
        <v>381632</v>
      </c>
    </row>
    <row r="369" spans="3:27" x14ac:dyDescent="0.35">
      <c r="C369" s="44" t="s">
        <v>34</v>
      </c>
      <c r="D369" s="32"/>
      <c r="E369" s="32"/>
      <c r="F369" s="32"/>
      <c r="G369" s="32"/>
      <c r="H369" s="32"/>
      <c r="I369" s="32"/>
      <c r="J369" s="32"/>
      <c r="K369" s="32"/>
      <c r="L369" s="8" t="s">
        <v>29</v>
      </c>
      <c r="M369" s="8" t="s">
        <v>29</v>
      </c>
      <c r="N369" s="8" t="s">
        <v>29</v>
      </c>
      <c r="O369" s="44" t="s">
        <v>29</v>
      </c>
      <c r="P369" s="32"/>
      <c r="Q369" s="45" t="s">
        <v>29</v>
      </c>
      <c r="R369" s="34"/>
      <c r="S369" s="34"/>
      <c r="T369" s="34"/>
      <c r="U369" s="34"/>
      <c r="V369" s="34"/>
      <c r="W369" s="34"/>
      <c r="X369" s="46" t="s">
        <v>29</v>
      </c>
      <c r="Y369" s="36"/>
      <c r="Z369" s="36"/>
      <c r="AA369" s="16" t="s">
        <v>29</v>
      </c>
    </row>
    <row r="370" spans="3:27" ht="75" customHeight="1" x14ac:dyDescent="0.35">
      <c r="C370" s="31" t="s">
        <v>140</v>
      </c>
      <c r="D370" s="32"/>
      <c r="E370" s="32"/>
      <c r="F370" s="32"/>
      <c r="G370" s="32"/>
      <c r="H370" s="32"/>
      <c r="I370" s="32"/>
      <c r="J370" s="32"/>
      <c r="K370" s="32"/>
      <c r="L370" s="9" t="s">
        <v>29</v>
      </c>
      <c r="M370" s="9" t="s">
        <v>29</v>
      </c>
      <c r="N370" s="9" t="s">
        <v>29</v>
      </c>
      <c r="O370" s="31" t="s">
        <v>141</v>
      </c>
      <c r="P370" s="32"/>
      <c r="Q370" s="33" t="s">
        <v>343</v>
      </c>
      <c r="R370" s="34"/>
      <c r="S370" s="34"/>
      <c r="T370" s="34"/>
      <c r="U370" s="34"/>
      <c r="V370" s="34"/>
      <c r="W370" s="34"/>
      <c r="X370" s="35" t="s">
        <v>29</v>
      </c>
      <c r="Y370" s="36"/>
      <c r="Z370" s="36"/>
      <c r="AA370" s="17">
        <v>381632</v>
      </c>
    </row>
    <row r="371" spans="3:27" x14ac:dyDescent="0.35">
      <c r="C371" s="41" t="s">
        <v>62</v>
      </c>
      <c r="D371" s="32"/>
      <c r="E371" s="32"/>
      <c r="F371" s="32"/>
      <c r="G371" s="32"/>
      <c r="H371" s="32"/>
      <c r="I371" s="32"/>
      <c r="J371" s="32"/>
      <c r="K371" s="32"/>
      <c r="L371" s="7">
        <v>1120</v>
      </c>
      <c r="M371" s="7">
        <v>1320</v>
      </c>
      <c r="N371" s="7"/>
      <c r="O371" s="41" t="s">
        <v>63</v>
      </c>
      <c r="P371" s="32"/>
      <c r="Q371" s="42" t="s">
        <v>29</v>
      </c>
      <c r="R371" s="34"/>
      <c r="S371" s="34"/>
      <c r="T371" s="34"/>
      <c r="U371" s="34"/>
      <c r="V371" s="34"/>
      <c r="W371" s="34"/>
      <c r="X371" s="43" t="s">
        <v>29</v>
      </c>
      <c r="Y371" s="36"/>
      <c r="Z371" s="36"/>
      <c r="AA371" s="15">
        <v>461820</v>
      </c>
    </row>
    <row r="372" spans="3:27" x14ac:dyDescent="0.35">
      <c r="C372" s="44" t="s">
        <v>34</v>
      </c>
      <c r="D372" s="32"/>
      <c r="E372" s="32"/>
      <c r="F372" s="32"/>
      <c r="G372" s="32"/>
      <c r="H372" s="32"/>
      <c r="I372" s="32"/>
      <c r="J372" s="32"/>
      <c r="K372" s="32"/>
      <c r="L372" s="8" t="s">
        <v>29</v>
      </c>
      <c r="M372" s="8" t="s">
        <v>29</v>
      </c>
      <c r="N372" s="8" t="s">
        <v>29</v>
      </c>
      <c r="O372" s="44" t="s">
        <v>29</v>
      </c>
      <c r="P372" s="32"/>
      <c r="Q372" s="45" t="s">
        <v>29</v>
      </c>
      <c r="R372" s="34"/>
      <c r="S372" s="34"/>
      <c r="T372" s="34"/>
      <c r="U372" s="34"/>
      <c r="V372" s="34"/>
      <c r="W372" s="34"/>
      <c r="X372" s="46" t="s">
        <v>29</v>
      </c>
      <c r="Y372" s="36"/>
      <c r="Z372" s="36"/>
      <c r="AA372" s="16" t="s">
        <v>29</v>
      </c>
    </row>
    <row r="373" spans="3:27" ht="54.75" customHeight="1" x14ac:dyDescent="0.35">
      <c r="C373" s="31" t="s">
        <v>43</v>
      </c>
      <c r="D373" s="32"/>
      <c r="E373" s="32"/>
      <c r="F373" s="32"/>
      <c r="G373" s="32"/>
      <c r="H373" s="32"/>
      <c r="I373" s="32"/>
      <c r="J373" s="32"/>
      <c r="K373" s="32"/>
      <c r="L373" s="9" t="s">
        <v>29</v>
      </c>
      <c r="M373" s="9" t="s">
        <v>29</v>
      </c>
      <c r="N373" s="9" t="s">
        <v>29</v>
      </c>
      <c r="O373" s="31" t="s">
        <v>44</v>
      </c>
      <c r="P373" s="32"/>
      <c r="Q373" s="33" t="s">
        <v>344</v>
      </c>
      <c r="R373" s="34"/>
      <c r="S373" s="34"/>
      <c r="T373" s="34"/>
      <c r="U373" s="34"/>
      <c r="V373" s="34"/>
      <c r="W373" s="34"/>
      <c r="X373" s="35" t="s">
        <v>29</v>
      </c>
      <c r="Y373" s="36"/>
      <c r="Z373" s="36"/>
      <c r="AA373" s="17">
        <v>161820</v>
      </c>
    </row>
    <row r="374" spans="3:27" ht="78.75" customHeight="1" x14ac:dyDescent="0.35">
      <c r="C374" s="31" t="s">
        <v>345</v>
      </c>
      <c r="D374" s="32"/>
      <c r="E374" s="32"/>
      <c r="F374" s="32"/>
      <c r="G374" s="32"/>
      <c r="H374" s="32"/>
      <c r="I374" s="32"/>
      <c r="J374" s="32"/>
      <c r="K374" s="32"/>
      <c r="L374" s="9" t="s">
        <v>29</v>
      </c>
      <c r="M374" s="9" t="s">
        <v>29</v>
      </c>
      <c r="N374" s="9" t="s">
        <v>29</v>
      </c>
      <c r="O374" s="31" t="s">
        <v>346</v>
      </c>
      <c r="P374" s="32"/>
      <c r="Q374" s="33" t="s">
        <v>347</v>
      </c>
      <c r="R374" s="34"/>
      <c r="S374" s="34"/>
      <c r="T374" s="34"/>
      <c r="U374" s="34"/>
      <c r="V374" s="34"/>
      <c r="W374" s="34"/>
      <c r="X374" s="35" t="s">
        <v>29</v>
      </c>
      <c r="Y374" s="36"/>
      <c r="Z374" s="36"/>
      <c r="AA374" s="17">
        <v>300000</v>
      </c>
    </row>
    <row r="375" spans="3:27" x14ac:dyDescent="0.35">
      <c r="C375" s="41" t="s">
        <v>348</v>
      </c>
      <c r="D375" s="32"/>
      <c r="E375" s="32"/>
      <c r="F375" s="32"/>
      <c r="G375" s="32"/>
      <c r="H375" s="32"/>
      <c r="I375" s="32"/>
      <c r="J375" s="32"/>
      <c r="K375" s="32"/>
      <c r="L375" s="7">
        <v>1120</v>
      </c>
      <c r="M375" s="7">
        <v>1320</v>
      </c>
      <c r="N375" s="7"/>
      <c r="O375" s="41" t="s">
        <v>349</v>
      </c>
      <c r="P375" s="32"/>
      <c r="Q375" s="42" t="s">
        <v>29</v>
      </c>
      <c r="R375" s="34"/>
      <c r="S375" s="34"/>
      <c r="T375" s="34"/>
      <c r="U375" s="34"/>
      <c r="V375" s="34"/>
      <c r="W375" s="34"/>
      <c r="X375" s="43" t="s">
        <v>29</v>
      </c>
      <c r="Y375" s="36"/>
      <c r="Z375" s="36"/>
      <c r="AA375" s="15">
        <v>15000216</v>
      </c>
    </row>
    <row r="376" spans="3:27" x14ac:dyDescent="0.35">
      <c r="C376" s="44" t="s">
        <v>34</v>
      </c>
      <c r="D376" s="32"/>
      <c r="E376" s="32"/>
      <c r="F376" s="32"/>
      <c r="G376" s="32"/>
      <c r="H376" s="32"/>
      <c r="I376" s="32"/>
      <c r="J376" s="32"/>
      <c r="K376" s="32"/>
      <c r="L376" s="8" t="s">
        <v>29</v>
      </c>
      <c r="M376" s="8" t="s">
        <v>29</v>
      </c>
      <c r="N376" s="8" t="s">
        <v>29</v>
      </c>
      <c r="O376" s="44" t="s">
        <v>29</v>
      </c>
      <c r="P376" s="32"/>
      <c r="Q376" s="45" t="s">
        <v>29</v>
      </c>
      <c r="R376" s="34"/>
      <c r="S376" s="34"/>
      <c r="T376" s="34"/>
      <c r="U376" s="34"/>
      <c r="V376" s="34"/>
      <c r="W376" s="34"/>
      <c r="X376" s="46" t="s">
        <v>29</v>
      </c>
      <c r="Y376" s="36"/>
      <c r="Z376" s="36"/>
      <c r="AA376" s="16" t="s">
        <v>29</v>
      </c>
    </row>
    <row r="377" spans="3:27" ht="82.5" customHeight="1" x14ac:dyDescent="0.35">
      <c r="C377" s="31" t="s">
        <v>350</v>
      </c>
      <c r="D377" s="32"/>
      <c r="E377" s="32"/>
      <c r="F377" s="32"/>
      <c r="G377" s="32"/>
      <c r="H377" s="32"/>
      <c r="I377" s="32"/>
      <c r="J377" s="32"/>
      <c r="K377" s="32"/>
      <c r="L377" s="9" t="s">
        <v>29</v>
      </c>
      <c r="M377" s="9" t="s">
        <v>29</v>
      </c>
      <c r="N377" s="9" t="s">
        <v>29</v>
      </c>
      <c r="O377" s="31" t="s">
        <v>351</v>
      </c>
      <c r="P377" s="32"/>
      <c r="Q377" s="33" t="s">
        <v>790</v>
      </c>
      <c r="R377" s="34"/>
      <c r="S377" s="34"/>
      <c r="T377" s="34"/>
      <c r="U377" s="34"/>
      <c r="V377" s="34"/>
      <c r="W377" s="34"/>
      <c r="X377" s="35" t="s">
        <v>29</v>
      </c>
      <c r="Y377" s="36"/>
      <c r="Z377" s="36"/>
      <c r="AA377" s="17">
        <v>15000000</v>
      </c>
    </row>
    <row r="378" spans="3:27" ht="56.25" customHeight="1" x14ac:dyDescent="0.35">
      <c r="C378" s="31" t="s">
        <v>43</v>
      </c>
      <c r="D378" s="32"/>
      <c r="E378" s="32"/>
      <c r="F378" s="32"/>
      <c r="G378" s="32"/>
      <c r="H378" s="32"/>
      <c r="I378" s="32"/>
      <c r="J378" s="32"/>
      <c r="K378" s="32"/>
      <c r="L378" s="9" t="s">
        <v>29</v>
      </c>
      <c r="M378" s="9" t="s">
        <v>29</v>
      </c>
      <c r="N378" s="9" t="s">
        <v>29</v>
      </c>
      <c r="O378" s="31" t="s">
        <v>44</v>
      </c>
      <c r="P378" s="32"/>
      <c r="Q378" s="33" t="s">
        <v>352</v>
      </c>
      <c r="R378" s="34"/>
      <c r="S378" s="34"/>
      <c r="T378" s="34"/>
      <c r="U378" s="34"/>
      <c r="V378" s="34"/>
      <c r="W378" s="34"/>
      <c r="X378" s="35" t="s">
        <v>29</v>
      </c>
      <c r="Y378" s="36"/>
      <c r="Z378" s="36"/>
      <c r="AA378" s="17">
        <v>216</v>
      </c>
    </row>
    <row r="379" spans="3:27" x14ac:dyDescent="0.35">
      <c r="C379" s="41" t="s">
        <v>353</v>
      </c>
      <c r="D379" s="32"/>
      <c r="E379" s="32"/>
      <c r="F379" s="32"/>
      <c r="G379" s="32"/>
      <c r="H379" s="32"/>
      <c r="I379" s="32"/>
      <c r="J379" s="32"/>
      <c r="K379" s="32"/>
      <c r="L379" s="7">
        <v>1120</v>
      </c>
      <c r="M379" s="7">
        <v>1320</v>
      </c>
      <c r="N379" s="7" t="s">
        <v>54</v>
      </c>
      <c r="O379" s="41" t="s">
        <v>354</v>
      </c>
      <c r="P379" s="32"/>
      <c r="Q379" s="42" t="s">
        <v>29</v>
      </c>
      <c r="R379" s="34"/>
      <c r="S379" s="34"/>
      <c r="T379" s="34"/>
      <c r="U379" s="34"/>
      <c r="V379" s="34"/>
      <c r="W379" s="34"/>
      <c r="X379" s="43" t="s">
        <v>29</v>
      </c>
      <c r="Y379" s="36"/>
      <c r="Z379" s="36"/>
      <c r="AA379" s="15">
        <v>606475</v>
      </c>
    </row>
    <row r="380" spans="3:27" x14ac:dyDescent="0.35">
      <c r="C380" s="44" t="s">
        <v>34</v>
      </c>
      <c r="D380" s="32"/>
      <c r="E380" s="32"/>
      <c r="F380" s="32"/>
      <c r="G380" s="32"/>
      <c r="H380" s="32"/>
      <c r="I380" s="32"/>
      <c r="J380" s="32"/>
      <c r="K380" s="32"/>
      <c r="L380" s="8" t="s">
        <v>29</v>
      </c>
      <c r="M380" s="8" t="s">
        <v>29</v>
      </c>
      <c r="N380" s="8" t="s">
        <v>29</v>
      </c>
      <c r="O380" s="44" t="s">
        <v>29</v>
      </c>
      <c r="P380" s="32"/>
      <c r="Q380" s="45" t="s">
        <v>29</v>
      </c>
      <c r="R380" s="34"/>
      <c r="S380" s="34"/>
      <c r="T380" s="34"/>
      <c r="U380" s="34"/>
      <c r="V380" s="34"/>
      <c r="W380" s="34"/>
      <c r="X380" s="46" t="s">
        <v>29</v>
      </c>
      <c r="Y380" s="36"/>
      <c r="Z380" s="36"/>
      <c r="AA380" s="16" t="s">
        <v>29</v>
      </c>
    </row>
    <row r="381" spans="3:27" ht="67.5" customHeight="1" x14ac:dyDescent="0.35">
      <c r="C381" s="31" t="s">
        <v>355</v>
      </c>
      <c r="D381" s="32"/>
      <c r="E381" s="32"/>
      <c r="F381" s="32"/>
      <c r="G381" s="32"/>
      <c r="H381" s="32"/>
      <c r="I381" s="32"/>
      <c r="J381" s="32"/>
      <c r="K381" s="32"/>
      <c r="L381" s="9" t="s">
        <v>29</v>
      </c>
      <c r="M381" s="9" t="s">
        <v>29</v>
      </c>
      <c r="N381" s="9" t="s">
        <v>29</v>
      </c>
      <c r="O381" s="31" t="s">
        <v>356</v>
      </c>
      <c r="P381" s="32"/>
      <c r="Q381" s="33" t="s">
        <v>1019</v>
      </c>
      <c r="R381" s="34"/>
      <c r="S381" s="34"/>
      <c r="T381" s="34"/>
      <c r="U381" s="34"/>
      <c r="V381" s="34"/>
      <c r="W381" s="34"/>
      <c r="X381" s="35" t="s">
        <v>29</v>
      </c>
      <c r="Y381" s="36"/>
      <c r="Z381" s="36"/>
      <c r="AA381" s="17">
        <v>226475</v>
      </c>
    </row>
    <row r="382" spans="3:27" ht="67.5" customHeight="1" x14ac:dyDescent="0.35">
      <c r="C382" s="31" t="s">
        <v>89</v>
      </c>
      <c r="D382" s="32"/>
      <c r="E382" s="32"/>
      <c r="F382" s="32"/>
      <c r="G382" s="32"/>
      <c r="H382" s="32"/>
      <c r="I382" s="32"/>
      <c r="J382" s="32"/>
      <c r="K382" s="32"/>
      <c r="L382" s="9" t="s">
        <v>29</v>
      </c>
      <c r="M382" s="9" t="s">
        <v>29</v>
      </c>
      <c r="N382" s="9" t="s">
        <v>29</v>
      </c>
      <c r="O382" s="31" t="s">
        <v>90</v>
      </c>
      <c r="P382" s="32"/>
      <c r="Q382" s="33" t="s">
        <v>1020</v>
      </c>
      <c r="R382" s="34"/>
      <c r="S382" s="34"/>
      <c r="T382" s="34"/>
      <c r="U382" s="34"/>
      <c r="V382" s="34"/>
      <c r="W382" s="34"/>
      <c r="X382" s="35" t="s">
        <v>29</v>
      </c>
      <c r="Y382" s="36"/>
      <c r="Z382" s="36"/>
      <c r="AA382" s="17">
        <v>128000</v>
      </c>
    </row>
    <row r="383" spans="3:27" ht="67.5" customHeight="1" x14ac:dyDescent="0.35">
      <c r="C383" s="31" t="s">
        <v>350</v>
      </c>
      <c r="D383" s="32"/>
      <c r="E383" s="32"/>
      <c r="F383" s="32"/>
      <c r="G383" s="32"/>
      <c r="H383" s="32"/>
      <c r="I383" s="32"/>
      <c r="J383" s="32"/>
      <c r="K383" s="32"/>
      <c r="L383" s="9" t="s">
        <v>29</v>
      </c>
      <c r="M383" s="9" t="s">
        <v>29</v>
      </c>
      <c r="N383" s="9" t="s">
        <v>29</v>
      </c>
      <c r="O383" s="31" t="s">
        <v>351</v>
      </c>
      <c r="P383" s="32"/>
      <c r="Q383" s="33" t="s">
        <v>357</v>
      </c>
      <c r="R383" s="34"/>
      <c r="S383" s="34"/>
      <c r="T383" s="34"/>
      <c r="U383" s="34"/>
      <c r="V383" s="34"/>
      <c r="W383" s="34"/>
      <c r="X383" s="35" t="s">
        <v>29</v>
      </c>
      <c r="Y383" s="36"/>
      <c r="Z383" s="36"/>
      <c r="AA383" s="17">
        <v>84000</v>
      </c>
    </row>
    <row r="384" spans="3:27" ht="67.5" customHeight="1" x14ac:dyDescent="0.35">
      <c r="C384" s="31" t="s">
        <v>120</v>
      </c>
      <c r="D384" s="32"/>
      <c r="E384" s="32"/>
      <c r="F384" s="32"/>
      <c r="G384" s="32"/>
      <c r="H384" s="32"/>
      <c r="I384" s="32"/>
      <c r="J384" s="32"/>
      <c r="K384" s="32"/>
      <c r="L384" s="9" t="s">
        <v>29</v>
      </c>
      <c r="M384" s="9" t="s">
        <v>29</v>
      </c>
      <c r="N384" s="9" t="s">
        <v>29</v>
      </c>
      <c r="O384" s="31" t="s">
        <v>121</v>
      </c>
      <c r="P384" s="32"/>
      <c r="Q384" s="33" t="s">
        <v>791</v>
      </c>
      <c r="R384" s="34"/>
      <c r="S384" s="34"/>
      <c r="T384" s="34"/>
      <c r="U384" s="34"/>
      <c r="V384" s="34"/>
      <c r="W384" s="34"/>
      <c r="X384" s="35" t="s">
        <v>29</v>
      </c>
      <c r="Y384" s="36"/>
      <c r="Z384" s="36"/>
      <c r="AA384" s="17">
        <v>168000</v>
      </c>
    </row>
    <row r="385" spans="3:27" x14ac:dyDescent="0.35">
      <c r="C385" s="41" t="s">
        <v>104</v>
      </c>
      <c r="D385" s="32"/>
      <c r="E385" s="32"/>
      <c r="F385" s="32"/>
      <c r="G385" s="32"/>
      <c r="H385" s="32"/>
      <c r="I385" s="32"/>
      <c r="J385" s="32"/>
      <c r="K385" s="32"/>
      <c r="L385" s="7">
        <v>1120</v>
      </c>
      <c r="M385" s="7">
        <v>1320</v>
      </c>
      <c r="N385" s="7" t="s">
        <v>54</v>
      </c>
      <c r="O385" s="41" t="s">
        <v>105</v>
      </c>
      <c r="P385" s="32"/>
      <c r="Q385" s="42" t="s">
        <v>29</v>
      </c>
      <c r="R385" s="34"/>
      <c r="S385" s="34"/>
      <c r="T385" s="34"/>
      <c r="U385" s="34"/>
      <c r="V385" s="34"/>
      <c r="W385" s="34"/>
      <c r="X385" s="43" t="s">
        <v>29</v>
      </c>
      <c r="Y385" s="36"/>
      <c r="Z385" s="36"/>
      <c r="AA385" s="15">
        <v>702014</v>
      </c>
    </row>
    <row r="386" spans="3:27" x14ac:dyDescent="0.35">
      <c r="C386" s="44" t="s">
        <v>34</v>
      </c>
      <c r="D386" s="32"/>
      <c r="E386" s="32"/>
      <c r="F386" s="32"/>
      <c r="G386" s="32"/>
      <c r="H386" s="32"/>
      <c r="I386" s="32"/>
      <c r="J386" s="32"/>
      <c r="K386" s="32"/>
      <c r="L386" s="8" t="s">
        <v>29</v>
      </c>
      <c r="M386" s="8" t="s">
        <v>29</v>
      </c>
      <c r="N386" s="8" t="s">
        <v>29</v>
      </c>
      <c r="O386" s="44" t="s">
        <v>29</v>
      </c>
      <c r="P386" s="32"/>
      <c r="Q386" s="45" t="s">
        <v>29</v>
      </c>
      <c r="R386" s="34"/>
      <c r="S386" s="34"/>
      <c r="T386" s="34"/>
      <c r="U386" s="34"/>
      <c r="V386" s="34"/>
      <c r="W386" s="34"/>
      <c r="X386" s="46" t="s">
        <v>29</v>
      </c>
      <c r="Y386" s="36"/>
      <c r="Z386" s="36"/>
      <c r="AA386" s="16" t="s">
        <v>29</v>
      </c>
    </row>
    <row r="387" spans="3:27" ht="56.25" customHeight="1" x14ac:dyDescent="0.35">
      <c r="C387" s="31" t="s">
        <v>111</v>
      </c>
      <c r="D387" s="32"/>
      <c r="E387" s="32"/>
      <c r="F387" s="32"/>
      <c r="G387" s="32"/>
      <c r="H387" s="32"/>
      <c r="I387" s="32"/>
      <c r="J387" s="32"/>
      <c r="K387" s="32"/>
      <c r="L387" s="9" t="s">
        <v>29</v>
      </c>
      <c r="M387" s="9" t="s">
        <v>29</v>
      </c>
      <c r="N387" s="9" t="s">
        <v>29</v>
      </c>
      <c r="O387" s="31" t="s">
        <v>112</v>
      </c>
      <c r="P387" s="32"/>
      <c r="Q387" s="33" t="s">
        <v>358</v>
      </c>
      <c r="R387" s="34"/>
      <c r="S387" s="34"/>
      <c r="T387" s="34"/>
      <c r="U387" s="34"/>
      <c r="V387" s="34"/>
      <c r="W387" s="34"/>
      <c r="X387" s="35" t="s">
        <v>29</v>
      </c>
      <c r="Y387" s="36"/>
      <c r="Z387" s="36"/>
      <c r="AA387" s="17">
        <v>702014</v>
      </c>
    </row>
    <row r="388" spans="3:27" x14ac:dyDescent="0.35">
      <c r="C388" s="41" t="s">
        <v>116</v>
      </c>
      <c r="D388" s="32"/>
      <c r="E388" s="32"/>
      <c r="F388" s="32"/>
      <c r="G388" s="32"/>
      <c r="H388" s="32"/>
      <c r="I388" s="32"/>
      <c r="J388" s="32"/>
      <c r="K388" s="32"/>
      <c r="L388" s="7">
        <v>1120</v>
      </c>
      <c r="M388" s="7">
        <v>1320</v>
      </c>
      <c r="N388" s="7"/>
      <c r="O388" s="41" t="s">
        <v>117</v>
      </c>
      <c r="P388" s="32"/>
      <c r="Q388" s="42" t="s">
        <v>29</v>
      </c>
      <c r="R388" s="34"/>
      <c r="S388" s="34"/>
      <c r="T388" s="34"/>
      <c r="U388" s="34"/>
      <c r="V388" s="34"/>
      <c r="W388" s="34"/>
      <c r="X388" s="43" t="s">
        <v>29</v>
      </c>
      <c r="Y388" s="36"/>
      <c r="Z388" s="36"/>
      <c r="AA388" s="15">
        <v>60435</v>
      </c>
    </row>
    <row r="389" spans="3:27" x14ac:dyDescent="0.35">
      <c r="C389" s="44" t="s">
        <v>34</v>
      </c>
      <c r="D389" s="32"/>
      <c r="E389" s="32"/>
      <c r="F389" s="32"/>
      <c r="G389" s="32"/>
      <c r="H389" s="32"/>
      <c r="I389" s="32"/>
      <c r="J389" s="32"/>
      <c r="K389" s="32"/>
      <c r="L389" s="8" t="s">
        <v>29</v>
      </c>
      <c r="M389" s="8" t="s">
        <v>29</v>
      </c>
      <c r="N389" s="8" t="s">
        <v>29</v>
      </c>
      <c r="O389" s="44" t="s">
        <v>29</v>
      </c>
      <c r="P389" s="32"/>
      <c r="Q389" s="45" t="s">
        <v>29</v>
      </c>
      <c r="R389" s="34"/>
      <c r="S389" s="34"/>
      <c r="T389" s="34"/>
      <c r="U389" s="34"/>
      <c r="V389" s="34"/>
      <c r="W389" s="34"/>
      <c r="X389" s="46" t="s">
        <v>29</v>
      </c>
      <c r="Y389" s="36"/>
      <c r="Z389" s="36"/>
      <c r="AA389" s="16" t="s">
        <v>29</v>
      </c>
    </row>
    <row r="390" spans="3:27" ht="90" customHeight="1" x14ac:dyDescent="0.35">
      <c r="C390" s="31" t="s">
        <v>89</v>
      </c>
      <c r="D390" s="32"/>
      <c r="E390" s="32"/>
      <c r="F390" s="32"/>
      <c r="G390" s="32"/>
      <c r="H390" s="32"/>
      <c r="I390" s="32"/>
      <c r="J390" s="32"/>
      <c r="K390" s="32"/>
      <c r="L390" s="9" t="s">
        <v>29</v>
      </c>
      <c r="M390" s="9" t="s">
        <v>29</v>
      </c>
      <c r="N390" s="9" t="s">
        <v>29</v>
      </c>
      <c r="O390" s="31" t="s">
        <v>90</v>
      </c>
      <c r="P390" s="32"/>
      <c r="Q390" s="33" t="s">
        <v>792</v>
      </c>
      <c r="R390" s="34"/>
      <c r="S390" s="34"/>
      <c r="T390" s="34"/>
      <c r="U390" s="34"/>
      <c r="V390" s="34"/>
      <c r="W390" s="34"/>
      <c r="X390" s="35" t="s">
        <v>29</v>
      </c>
      <c r="Y390" s="36"/>
      <c r="Z390" s="36"/>
      <c r="AA390" s="17">
        <v>60435</v>
      </c>
    </row>
    <row r="391" spans="3:27" x14ac:dyDescent="0.35">
      <c r="C391" s="41" t="s">
        <v>130</v>
      </c>
      <c r="D391" s="32"/>
      <c r="E391" s="32"/>
      <c r="F391" s="32"/>
      <c r="G391" s="32"/>
      <c r="H391" s="32"/>
      <c r="I391" s="32"/>
      <c r="J391" s="32"/>
      <c r="K391" s="32"/>
      <c r="L391" s="7">
        <v>1120</v>
      </c>
      <c r="M391" s="7">
        <v>1320</v>
      </c>
      <c r="N391" s="7"/>
      <c r="O391" s="41" t="s">
        <v>131</v>
      </c>
      <c r="P391" s="32"/>
      <c r="Q391" s="42" t="s">
        <v>29</v>
      </c>
      <c r="R391" s="34"/>
      <c r="S391" s="34"/>
      <c r="T391" s="34"/>
      <c r="U391" s="34"/>
      <c r="V391" s="34"/>
      <c r="W391" s="34"/>
      <c r="X391" s="43" t="s">
        <v>29</v>
      </c>
      <c r="Y391" s="36"/>
      <c r="Z391" s="36"/>
      <c r="AA391" s="15">
        <v>1265649</v>
      </c>
    </row>
    <row r="392" spans="3:27" x14ac:dyDescent="0.35">
      <c r="C392" s="44" t="s">
        <v>34</v>
      </c>
      <c r="D392" s="32"/>
      <c r="E392" s="32"/>
      <c r="F392" s="32"/>
      <c r="G392" s="32"/>
      <c r="H392" s="32"/>
      <c r="I392" s="32"/>
      <c r="J392" s="32"/>
      <c r="K392" s="32"/>
      <c r="L392" s="8" t="s">
        <v>29</v>
      </c>
      <c r="M392" s="8" t="s">
        <v>29</v>
      </c>
      <c r="N392" s="8" t="s">
        <v>29</v>
      </c>
      <c r="O392" s="44" t="s">
        <v>29</v>
      </c>
      <c r="P392" s="32"/>
      <c r="Q392" s="45" t="s">
        <v>29</v>
      </c>
      <c r="R392" s="34"/>
      <c r="S392" s="34"/>
      <c r="T392" s="34"/>
      <c r="U392" s="34"/>
      <c r="V392" s="34"/>
      <c r="W392" s="34"/>
      <c r="X392" s="46" t="s">
        <v>29</v>
      </c>
      <c r="Y392" s="36"/>
      <c r="Z392" s="36"/>
      <c r="AA392" s="16" t="s">
        <v>29</v>
      </c>
    </row>
    <row r="393" spans="3:27" ht="56.25" customHeight="1" x14ac:dyDescent="0.35">
      <c r="C393" s="31" t="s">
        <v>355</v>
      </c>
      <c r="D393" s="32"/>
      <c r="E393" s="32"/>
      <c r="F393" s="32"/>
      <c r="G393" s="32"/>
      <c r="H393" s="32"/>
      <c r="I393" s="32"/>
      <c r="J393" s="32"/>
      <c r="K393" s="32"/>
      <c r="L393" s="9" t="s">
        <v>29</v>
      </c>
      <c r="M393" s="9" t="s">
        <v>29</v>
      </c>
      <c r="N393" s="9" t="s">
        <v>29</v>
      </c>
      <c r="O393" s="31" t="s">
        <v>356</v>
      </c>
      <c r="P393" s="32"/>
      <c r="Q393" s="33" t="s">
        <v>1021</v>
      </c>
      <c r="R393" s="34"/>
      <c r="S393" s="34"/>
      <c r="T393" s="34"/>
      <c r="U393" s="34"/>
      <c r="V393" s="34"/>
      <c r="W393" s="34"/>
      <c r="X393" s="35" t="s">
        <v>29</v>
      </c>
      <c r="Y393" s="36"/>
      <c r="Z393" s="36"/>
      <c r="AA393" s="17">
        <v>21712</v>
      </c>
    </row>
    <row r="394" spans="3:27" ht="65.25" customHeight="1" x14ac:dyDescent="0.35">
      <c r="C394" s="31" t="s">
        <v>92</v>
      </c>
      <c r="D394" s="32"/>
      <c r="E394" s="32"/>
      <c r="F394" s="32"/>
      <c r="G394" s="32"/>
      <c r="H394" s="32"/>
      <c r="I394" s="32"/>
      <c r="J394" s="32"/>
      <c r="K394" s="32"/>
      <c r="L394" s="9" t="s">
        <v>29</v>
      </c>
      <c r="M394" s="9" t="s">
        <v>29</v>
      </c>
      <c r="N394" s="9" t="s">
        <v>29</v>
      </c>
      <c r="O394" s="31" t="s">
        <v>93</v>
      </c>
      <c r="P394" s="32"/>
      <c r="Q394" s="33" t="s">
        <v>359</v>
      </c>
      <c r="R394" s="34"/>
      <c r="S394" s="34"/>
      <c r="T394" s="34"/>
      <c r="U394" s="34"/>
      <c r="V394" s="34"/>
      <c r="W394" s="34"/>
      <c r="X394" s="35" t="s">
        <v>29</v>
      </c>
      <c r="Y394" s="36"/>
      <c r="Z394" s="36"/>
      <c r="AA394" s="17">
        <v>29874</v>
      </c>
    </row>
    <row r="395" spans="3:27" ht="83.25" customHeight="1" x14ac:dyDescent="0.35">
      <c r="C395" s="31" t="s">
        <v>68</v>
      </c>
      <c r="D395" s="32"/>
      <c r="E395" s="32"/>
      <c r="F395" s="32"/>
      <c r="G395" s="32"/>
      <c r="H395" s="32"/>
      <c r="I395" s="32"/>
      <c r="J395" s="32"/>
      <c r="K395" s="32"/>
      <c r="L395" s="9" t="s">
        <v>29</v>
      </c>
      <c r="M395" s="9" t="s">
        <v>29</v>
      </c>
      <c r="N395" s="9" t="s">
        <v>29</v>
      </c>
      <c r="O395" s="31" t="s">
        <v>69</v>
      </c>
      <c r="P395" s="32"/>
      <c r="Q395" s="33" t="s">
        <v>360</v>
      </c>
      <c r="R395" s="34"/>
      <c r="S395" s="34"/>
      <c r="T395" s="34"/>
      <c r="U395" s="34"/>
      <c r="V395" s="34"/>
      <c r="W395" s="34"/>
      <c r="X395" s="35" t="s">
        <v>29</v>
      </c>
      <c r="Y395" s="36"/>
      <c r="Z395" s="36"/>
      <c r="AA395" s="17">
        <v>200000</v>
      </c>
    </row>
    <row r="396" spans="3:27" ht="97.5" customHeight="1" x14ac:dyDescent="0.35">
      <c r="C396" s="31" t="s">
        <v>197</v>
      </c>
      <c r="D396" s="32"/>
      <c r="E396" s="32"/>
      <c r="F396" s="32"/>
      <c r="G396" s="32"/>
      <c r="H396" s="32"/>
      <c r="I396" s="32"/>
      <c r="J396" s="32"/>
      <c r="K396" s="32"/>
      <c r="L396" s="9" t="s">
        <v>29</v>
      </c>
      <c r="M396" s="9" t="s">
        <v>29</v>
      </c>
      <c r="N396" s="9" t="s">
        <v>29</v>
      </c>
      <c r="O396" s="31" t="s">
        <v>198</v>
      </c>
      <c r="P396" s="32"/>
      <c r="Q396" s="33" t="s">
        <v>793</v>
      </c>
      <c r="R396" s="34"/>
      <c r="S396" s="34"/>
      <c r="T396" s="34"/>
      <c r="U396" s="34"/>
      <c r="V396" s="34"/>
      <c r="W396" s="34"/>
      <c r="X396" s="35" t="s">
        <v>29</v>
      </c>
      <c r="Y396" s="36"/>
      <c r="Z396" s="36"/>
      <c r="AA396" s="17">
        <v>400000</v>
      </c>
    </row>
    <row r="397" spans="3:27" ht="69" customHeight="1" x14ac:dyDescent="0.35">
      <c r="C397" s="31" t="s">
        <v>140</v>
      </c>
      <c r="D397" s="32"/>
      <c r="E397" s="32"/>
      <c r="F397" s="32"/>
      <c r="G397" s="32"/>
      <c r="H397" s="32"/>
      <c r="I397" s="32"/>
      <c r="J397" s="32"/>
      <c r="K397" s="32"/>
      <c r="L397" s="9" t="s">
        <v>29</v>
      </c>
      <c r="M397" s="9" t="s">
        <v>29</v>
      </c>
      <c r="N397" s="9" t="s">
        <v>29</v>
      </c>
      <c r="O397" s="31" t="s">
        <v>141</v>
      </c>
      <c r="P397" s="32"/>
      <c r="Q397" s="33" t="s">
        <v>361</v>
      </c>
      <c r="R397" s="34"/>
      <c r="S397" s="34"/>
      <c r="T397" s="34"/>
      <c r="U397" s="34"/>
      <c r="V397" s="34"/>
      <c r="W397" s="34"/>
      <c r="X397" s="35" t="s">
        <v>29</v>
      </c>
      <c r="Y397" s="36"/>
      <c r="Z397" s="36"/>
      <c r="AA397" s="17">
        <v>250000</v>
      </c>
    </row>
    <row r="398" spans="3:27" ht="90" customHeight="1" x14ac:dyDescent="0.35">
      <c r="C398" s="31" t="s">
        <v>145</v>
      </c>
      <c r="D398" s="32"/>
      <c r="E398" s="32"/>
      <c r="F398" s="32"/>
      <c r="G398" s="32"/>
      <c r="H398" s="32"/>
      <c r="I398" s="32"/>
      <c r="J398" s="32"/>
      <c r="K398" s="32"/>
      <c r="L398" s="9" t="s">
        <v>29</v>
      </c>
      <c r="M398" s="9" t="s">
        <v>29</v>
      </c>
      <c r="N398" s="9" t="s">
        <v>29</v>
      </c>
      <c r="O398" s="31" t="s">
        <v>146</v>
      </c>
      <c r="P398" s="32"/>
      <c r="Q398" s="33" t="s">
        <v>794</v>
      </c>
      <c r="R398" s="34"/>
      <c r="S398" s="34"/>
      <c r="T398" s="34"/>
      <c r="U398" s="34"/>
      <c r="V398" s="34"/>
      <c r="W398" s="34"/>
      <c r="X398" s="35" t="s">
        <v>29</v>
      </c>
      <c r="Y398" s="36"/>
      <c r="Z398" s="36"/>
      <c r="AA398" s="17">
        <v>49040</v>
      </c>
    </row>
    <row r="399" spans="3:27" ht="65.25" customHeight="1" x14ac:dyDescent="0.35">
      <c r="C399" s="31" t="s">
        <v>362</v>
      </c>
      <c r="D399" s="32"/>
      <c r="E399" s="32"/>
      <c r="F399" s="32"/>
      <c r="G399" s="32"/>
      <c r="H399" s="32"/>
      <c r="I399" s="32"/>
      <c r="J399" s="32"/>
      <c r="K399" s="32"/>
      <c r="L399" s="9" t="s">
        <v>29</v>
      </c>
      <c r="M399" s="9" t="s">
        <v>29</v>
      </c>
      <c r="N399" s="9" t="s">
        <v>29</v>
      </c>
      <c r="O399" s="31" t="s">
        <v>963</v>
      </c>
      <c r="P399" s="32"/>
      <c r="Q399" s="33" t="s">
        <v>363</v>
      </c>
      <c r="R399" s="34"/>
      <c r="S399" s="34"/>
      <c r="T399" s="34"/>
      <c r="U399" s="34"/>
      <c r="V399" s="34"/>
      <c r="W399" s="34"/>
      <c r="X399" s="35" t="s">
        <v>29</v>
      </c>
      <c r="Y399" s="36"/>
      <c r="Z399" s="36"/>
      <c r="AA399" s="17">
        <v>213023</v>
      </c>
    </row>
    <row r="400" spans="3:27" ht="93.75" customHeight="1" x14ac:dyDescent="0.35">
      <c r="C400" s="31" t="s">
        <v>156</v>
      </c>
      <c r="D400" s="32"/>
      <c r="E400" s="32"/>
      <c r="F400" s="32"/>
      <c r="G400" s="32"/>
      <c r="H400" s="32"/>
      <c r="I400" s="32"/>
      <c r="J400" s="32"/>
      <c r="K400" s="32"/>
      <c r="L400" s="9" t="s">
        <v>29</v>
      </c>
      <c r="M400" s="9" t="s">
        <v>29</v>
      </c>
      <c r="N400" s="9" t="s">
        <v>29</v>
      </c>
      <c r="O400" s="31" t="s">
        <v>157</v>
      </c>
      <c r="P400" s="32"/>
      <c r="Q400" s="33" t="s">
        <v>795</v>
      </c>
      <c r="R400" s="34"/>
      <c r="S400" s="34"/>
      <c r="T400" s="34"/>
      <c r="U400" s="34"/>
      <c r="V400" s="34"/>
      <c r="W400" s="34"/>
      <c r="X400" s="35" t="s">
        <v>29</v>
      </c>
      <c r="Y400" s="36"/>
      <c r="Z400" s="36"/>
      <c r="AA400" s="17">
        <v>102000</v>
      </c>
    </row>
    <row r="401" spans="3:27" x14ac:dyDescent="0.35">
      <c r="C401" s="41" t="s">
        <v>364</v>
      </c>
      <c r="D401" s="32"/>
      <c r="E401" s="32"/>
      <c r="F401" s="32"/>
      <c r="G401" s="32"/>
      <c r="H401" s="32"/>
      <c r="I401" s="32"/>
      <c r="J401" s="32"/>
      <c r="K401" s="32"/>
      <c r="L401" s="7">
        <v>1120</v>
      </c>
      <c r="M401" s="7">
        <v>1320</v>
      </c>
      <c r="N401" s="7"/>
      <c r="O401" s="41" t="s">
        <v>365</v>
      </c>
      <c r="P401" s="32"/>
      <c r="Q401" s="42" t="s">
        <v>29</v>
      </c>
      <c r="R401" s="34"/>
      <c r="S401" s="34"/>
      <c r="T401" s="34"/>
      <c r="U401" s="34"/>
      <c r="V401" s="34"/>
      <c r="W401" s="34"/>
      <c r="X401" s="43" t="s">
        <v>29</v>
      </c>
      <c r="Y401" s="36"/>
      <c r="Z401" s="36"/>
      <c r="AA401" s="15">
        <v>4715159</v>
      </c>
    </row>
    <row r="402" spans="3:27" x14ac:dyDescent="0.35">
      <c r="C402" s="44" t="s">
        <v>34</v>
      </c>
      <c r="D402" s="32"/>
      <c r="E402" s="32"/>
      <c r="F402" s="32"/>
      <c r="G402" s="32"/>
      <c r="H402" s="32"/>
      <c r="I402" s="32"/>
      <c r="J402" s="32"/>
      <c r="K402" s="32"/>
      <c r="L402" s="8" t="s">
        <v>29</v>
      </c>
      <c r="M402" s="8" t="s">
        <v>29</v>
      </c>
      <c r="N402" s="8" t="s">
        <v>29</v>
      </c>
      <c r="O402" s="44" t="s">
        <v>29</v>
      </c>
      <c r="P402" s="32"/>
      <c r="Q402" s="45" t="s">
        <v>29</v>
      </c>
      <c r="R402" s="34"/>
      <c r="S402" s="34"/>
      <c r="T402" s="34"/>
      <c r="U402" s="34"/>
      <c r="V402" s="34"/>
      <c r="W402" s="34"/>
      <c r="X402" s="46" t="s">
        <v>29</v>
      </c>
      <c r="Y402" s="36"/>
      <c r="Z402" s="36"/>
      <c r="AA402" s="16" t="s">
        <v>29</v>
      </c>
    </row>
    <row r="403" spans="3:27" ht="45" customHeight="1" x14ac:dyDescent="0.35">
      <c r="C403" s="31" t="s">
        <v>366</v>
      </c>
      <c r="D403" s="32"/>
      <c r="E403" s="32"/>
      <c r="F403" s="32"/>
      <c r="G403" s="32"/>
      <c r="H403" s="32"/>
      <c r="I403" s="32"/>
      <c r="J403" s="32"/>
      <c r="K403" s="32"/>
      <c r="L403" s="9" t="s">
        <v>29</v>
      </c>
      <c r="M403" s="9" t="s">
        <v>29</v>
      </c>
      <c r="N403" s="9" t="s">
        <v>29</v>
      </c>
      <c r="O403" s="31" t="s">
        <v>367</v>
      </c>
      <c r="P403" s="32"/>
      <c r="Q403" s="33" t="s">
        <v>368</v>
      </c>
      <c r="R403" s="34"/>
      <c r="S403" s="34"/>
      <c r="T403" s="34"/>
      <c r="U403" s="34"/>
      <c r="V403" s="34"/>
      <c r="W403" s="34"/>
      <c r="X403" s="35" t="s">
        <v>29</v>
      </c>
      <c r="Y403" s="36"/>
      <c r="Z403" s="36"/>
      <c r="AA403" s="17">
        <v>345230</v>
      </c>
    </row>
    <row r="404" spans="3:27" ht="64.5" customHeight="1" x14ac:dyDescent="0.35">
      <c r="C404" s="31" t="s">
        <v>92</v>
      </c>
      <c r="D404" s="32"/>
      <c r="E404" s="32"/>
      <c r="F404" s="32"/>
      <c r="G404" s="32"/>
      <c r="H404" s="32"/>
      <c r="I404" s="32"/>
      <c r="J404" s="32"/>
      <c r="K404" s="32"/>
      <c r="L404" s="9" t="s">
        <v>29</v>
      </c>
      <c r="M404" s="9" t="s">
        <v>29</v>
      </c>
      <c r="N404" s="9" t="s">
        <v>29</v>
      </c>
      <c r="O404" s="31" t="s">
        <v>93</v>
      </c>
      <c r="P404" s="32"/>
      <c r="Q404" s="33" t="s">
        <v>369</v>
      </c>
      <c r="R404" s="34"/>
      <c r="S404" s="34"/>
      <c r="T404" s="34"/>
      <c r="U404" s="34"/>
      <c r="V404" s="34"/>
      <c r="W404" s="34"/>
      <c r="X404" s="35" t="s">
        <v>29</v>
      </c>
      <c r="Y404" s="36"/>
      <c r="Z404" s="36"/>
      <c r="AA404" s="17">
        <v>235202</v>
      </c>
    </row>
    <row r="405" spans="3:27" ht="81.75" customHeight="1" x14ac:dyDescent="0.35">
      <c r="C405" s="31" t="s">
        <v>68</v>
      </c>
      <c r="D405" s="32"/>
      <c r="E405" s="32"/>
      <c r="F405" s="32"/>
      <c r="G405" s="32"/>
      <c r="H405" s="32"/>
      <c r="I405" s="32"/>
      <c r="J405" s="32"/>
      <c r="K405" s="32"/>
      <c r="L405" s="9" t="s">
        <v>29</v>
      </c>
      <c r="M405" s="9" t="s">
        <v>29</v>
      </c>
      <c r="N405" s="9" t="s">
        <v>29</v>
      </c>
      <c r="O405" s="31" t="s">
        <v>69</v>
      </c>
      <c r="P405" s="32"/>
      <c r="Q405" s="33" t="s">
        <v>796</v>
      </c>
      <c r="R405" s="34"/>
      <c r="S405" s="34"/>
      <c r="T405" s="34"/>
      <c r="U405" s="34"/>
      <c r="V405" s="34"/>
      <c r="W405" s="34"/>
      <c r="X405" s="35" t="s">
        <v>29</v>
      </c>
      <c r="Y405" s="36"/>
      <c r="Z405" s="36"/>
      <c r="AA405" s="17">
        <v>1000000</v>
      </c>
    </row>
    <row r="406" spans="3:27" ht="180.75" customHeight="1" x14ac:dyDescent="0.35">
      <c r="C406" s="31" t="s">
        <v>197</v>
      </c>
      <c r="D406" s="32"/>
      <c r="E406" s="32"/>
      <c r="F406" s="32"/>
      <c r="G406" s="32"/>
      <c r="H406" s="32"/>
      <c r="I406" s="32"/>
      <c r="J406" s="32"/>
      <c r="K406" s="32"/>
      <c r="L406" s="9" t="s">
        <v>29</v>
      </c>
      <c r="M406" s="9" t="s">
        <v>29</v>
      </c>
      <c r="N406" s="9" t="s">
        <v>29</v>
      </c>
      <c r="O406" s="31" t="s">
        <v>198</v>
      </c>
      <c r="P406" s="32"/>
      <c r="Q406" s="33" t="s">
        <v>797</v>
      </c>
      <c r="R406" s="34"/>
      <c r="S406" s="34"/>
      <c r="T406" s="34"/>
      <c r="U406" s="34"/>
      <c r="V406" s="34"/>
      <c r="W406" s="34"/>
      <c r="X406" s="35" t="s">
        <v>29</v>
      </c>
      <c r="Y406" s="36"/>
      <c r="Z406" s="36"/>
      <c r="AA406" s="17">
        <v>1600000</v>
      </c>
    </row>
    <row r="407" spans="3:27" ht="51" customHeight="1" x14ac:dyDescent="0.35">
      <c r="C407" s="31" t="s">
        <v>120</v>
      </c>
      <c r="D407" s="32"/>
      <c r="E407" s="32"/>
      <c r="F407" s="32"/>
      <c r="G407" s="32"/>
      <c r="H407" s="32"/>
      <c r="I407" s="32"/>
      <c r="J407" s="32"/>
      <c r="K407" s="32"/>
      <c r="L407" s="9" t="s">
        <v>29</v>
      </c>
      <c r="M407" s="9" t="s">
        <v>29</v>
      </c>
      <c r="N407" s="9" t="s">
        <v>29</v>
      </c>
      <c r="O407" s="31" t="s">
        <v>121</v>
      </c>
      <c r="P407" s="32"/>
      <c r="Q407" s="33" t="s">
        <v>798</v>
      </c>
      <c r="R407" s="34"/>
      <c r="S407" s="34"/>
      <c r="T407" s="34"/>
      <c r="U407" s="34"/>
      <c r="V407" s="34"/>
      <c r="W407" s="34"/>
      <c r="X407" s="35" t="s">
        <v>29</v>
      </c>
      <c r="Y407" s="36"/>
      <c r="Z407" s="36"/>
      <c r="AA407" s="17">
        <v>1000000</v>
      </c>
    </row>
    <row r="408" spans="3:27" ht="109.5" customHeight="1" x14ac:dyDescent="0.35">
      <c r="C408" s="31" t="s">
        <v>370</v>
      </c>
      <c r="D408" s="32"/>
      <c r="E408" s="32"/>
      <c r="F408" s="32"/>
      <c r="G408" s="32"/>
      <c r="H408" s="32"/>
      <c r="I408" s="32"/>
      <c r="J408" s="32"/>
      <c r="K408" s="32"/>
      <c r="L408" s="9" t="s">
        <v>29</v>
      </c>
      <c r="M408" s="9" t="s">
        <v>29</v>
      </c>
      <c r="N408" s="9" t="s">
        <v>29</v>
      </c>
      <c r="O408" s="31" t="s">
        <v>962</v>
      </c>
      <c r="P408" s="32"/>
      <c r="Q408" s="33" t="s">
        <v>371</v>
      </c>
      <c r="R408" s="34"/>
      <c r="S408" s="34"/>
      <c r="T408" s="34"/>
      <c r="U408" s="34"/>
      <c r="V408" s="34"/>
      <c r="W408" s="34"/>
      <c r="X408" s="35" t="s">
        <v>29</v>
      </c>
      <c r="Y408" s="36"/>
      <c r="Z408" s="36"/>
      <c r="AA408" s="17">
        <v>343926</v>
      </c>
    </row>
    <row r="409" spans="3:27" ht="91.5" customHeight="1" x14ac:dyDescent="0.35">
      <c r="C409" s="31" t="s">
        <v>362</v>
      </c>
      <c r="D409" s="32"/>
      <c r="E409" s="32"/>
      <c r="F409" s="32"/>
      <c r="G409" s="32"/>
      <c r="H409" s="32"/>
      <c r="I409" s="32"/>
      <c r="J409" s="32"/>
      <c r="K409" s="32"/>
      <c r="L409" s="9" t="s">
        <v>29</v>
      </c>
      <c r="M409" s="9" t="s">
        <v>29</v>
      </c>
      <c r="N409" s="9" t="s">
        <v>29</v>
      </c>
      <c r="O409" s="31" t="s">
        <v>963</v>
      </c>
      <c r="P409" s="32"/>
      <c r="Q409" s="33" t="s">
        <v>372</v>
      </c>
      <c r="R409" s="34"/>
      <c r="S409" s="34"/>
      <c r="T409" s="34"/>
      <c r="U409" s="34"/>
      <c r="V409" s="34"/>
      <c r="W409" s="34"/>
      <c r="X409" s="35" t="s">
        <v>29</v>
      </c>
      <c r="Y409" s="36"/>
      <c r="Z409" s="36"/>
      <c r="AA409" s="17">
        <v>138156</v>
      </c>
    </row>
    <row r="410" spans="3:27" ht="48.75" customHeight="1" x14ac:dyDescent="0.35">
      <c r="C410" s="31" t="s">
        <v>373</v>
      </c>
      <c r="D410" s="32"/>
      <c r="E410" s="32"/>
      <c r="F410" s="32"/>
      <c r="G410" s="32"/>
      <c r="H410" s="32"/>
      <c r="I410" s="32"/>
      <c r="J410" s="32"/>
      <c r="K410" s="32"/>
      <c r="L410" s="9" t="s">
        <v>29</v>
      </c>
      <c r="M410" s="9" t="s">
        <v>29</v>
      </c>
      <c r="N410" s="9" t="s">
        <v>29</v>
      </c>
      <c r="O410" s="31" t="s">
        <v>964</v>
      </c>
      <c r="P410" s="32"/>
      <c r="Q410" s="33" t="s">
        <v>374</v>
      </c>
      <c r="R410" s="34"/>
      <c r="S410" s="34"/>
      <c r="T410" s="34"/>
      <c r="U410" s="34"/>
      <c r="V410" s="34"/>
      <c r="W410" s="34"/>
      <c r="X410" s="35" t="s">
        <v>29</v>
      </c>
      <c r="Y410" s="36"/>
      <c r="Z410" s="36"/>
      <c r="AA410" s="17">
        <v>52645</v>
      </c>
    </row>
    <row r="411" spans="3:27" x14ac:dyDescent="0.35">
      <c r="C411" s="41" t="s">
        <v>168</v>
      </c>
      <c r="D411" s="32"/>
      <c r="E411" s="32"/>
      <c r="F411" s="32"/>
      <c r="G411" s="32"/>
      <c r="H411" s="32"/>
      <c r="I411" s="32"/>
      <c r="J411" s="32"/>
      <c r="K411" s="32"/>
      <c r="L411" s="7">
        <v>1120</v>
      </c>
      <c r="M411" s="7">
        <v>1320</v>
      </c>
      <c r="N411" s="7" t="s">
        <v>54</v>
      </c>
      <c r="O411" s="41" t="s">
        <v>169</v>
      </c>
      <c r="P411" s="32"/>
      <c r="Q411" s="42" t="s">
        <v>29</v>
      </c>
      <c r="R411" s="34"/>
      <c r="S411" s="34"/>
      <c r="T411" s="34"/>
      <c r="U411" s="34"/>
      <c r="V411" s="34"/>
      <c r="W411" s="34"/>
      <c r="X411" s="43" t="s">
        <v>29</v>
      </c>
      <c r="Y411" s="36"/>
      <c r="Z411" s="36"/>
      <c r="AA411" s="15">
        <v>3522287</v>
      </c>
    </row>
    <row r="412" spans="3:27" x14ac:dyDescent="0.35">
      <c r="C412" s="44" t="s">
        <v>34</v>
      </c>
      <c r="D412" s="32"/>
      <c r="E412" s="32"/>
      <c r="F412" s="32"/>
      <c r="G412" s="32"/>
      <c r="H412" s="32"/>
      <c r="I412" s="32"/>
      <c r="J412" s="32"/>
      <c r="K412" s="32"/>
      <c r="L412" s="8" t="s">
        <v>29</v>
      </c>
      <c r="M412" s="8" t="s">
        <v>29</v>
      </c>
      <c r="N412" s="8" t="s">
        <v>29</v>
      </c>
      <c r="O412" s="44" t="s">
        <v>29</v>
      </c>
      <c r="P412" s="32"/>
      <c r="Q412" s="45" t="s">
        <v>29</v>
      </c>
      <c r="R412" s="34"/>
      <c r="S412" s="34"/>
      <c r="T412" s="34"/>
      <c r="U412" s="34"/>
      <c r="V412" s="34"/>
      <c r="W412" s="34"/>
      <c r="X412" s="46" t="s">
        <v>29</v>
      </c>
      <c r="Y412" s="36"/>
      <c r="Z412" s="36"/>
      <c r="AA412" s="16" t="s">
        <v>29</v>
      </c>
    </row>
    <row r="413" spans="3:27" ht="87" customHeight="1" x14ac:dyDescent="0.35">
      <c r="C413" s="31" t="s">
        <v>140</v>
      </c>
      <c r="D413" s="32"/>
      <c r="E413" s="32"/>
      <c r="F413" s="32"/>
      <c r="G413" s="32"/>
      <c r="H413" s="32"/>
      <c r="I413" s="32"/>
      <c r="J413" s="32"/>
      <c r="K413" s="32"/>
      <c r="L413" s="9" t="s">
        <v>29</v>
      </c>
      <c r="M413" s="9" t="s">
        <v>29</v>
      </c>
      <c r="N413" s="9" t="s">
        <v>29</v>
      </c>
      <c r="O413" s="31" t="s">
        <v>141</v>
      </c>
      <c r="P413" s="32"/>
      <c r="Q413" s="33" t="s">
        <v>375</v>
      </c>
      <c r="R413" s="34"/>
      <c r="S413" s="34"/>
      <c r="T413" s="34"/>
      <c r="U413" s="34"/>
      <c r="V413" s="34"/>
      <c r="W413" s="34"/>
      <c r="X413" s="35" t="s">
        <v>29</v>
      </c>
      <c r="Y413" s="36"/>
      <c r="Z413" s="36"/>
      <c r="AA413" s="17">
        <v>2000000</v>
      </c>
    </row>
    <row r="414" spans="3:27" ht="119.25" customHeight="1" x14ac:dyDescent="0.35">
      <c r="C414" s="31" t="s">
        <v>370</v>
      </c>
      <c r="D414" s="32"/>
      <c r="E414" s="32"/>
      <c r="F414" s="32"/>
      <c r="G414" s="32"/>
      <c r="H414" s="32"/>
      <c r="I414" s="32"/>
      <c r="J414" s="32"/>
      <c r="K414" s="32"/>
      <c r="L414" s="9" t="s">
        <v>29</v>
      </c>
      <c r="M414" s="9" t="s">
        <v>29</v>
      </c>
      <c r="N414" s="9" t="s">
        <v>29</v>
      </c>
      <c r="O414" s="31" t="s">
        <v>962</v>
      </c>
      <c r="P414" s="32"/>
      <c r="Q414" s="33" t="s">
        <v>799</v>
      </c>
      <c r="R414" s="34"/>
      <c r="S414" s="34"/>
      <c r="T414" s="34"/>
      <c r="U414" s="34"/>
      <c r="V414" s="34"/>
      <c r="W414" s="34"/>
      <c r="X414" s="35" t="s">
        <v>29</v>
      </c>
      <c r="Y414" s="36"/>
      <c r="Z414" s="36"/>
      <c r="AA414" s="17">
        <v>200000</v>
      </c>
    </row>
    <row r="415" spans="3:27" ht="75.75" customHeight="1" x14ac:dyDescent="0.35">
      <c r="C415" s="31" t="s">
        <v>376</v>
      </c>
      <c r="D415" s="32"/>
      <c r="E415" s="32"/>
      <c r="F415" s="32"/>
      <c r="G415" s="32"/>
      <c r="H415" s="32"/>
      <c r="I415" s="32"/>
      <c r="J415" s="32"/>
      <c r="K415" s="32"/>
      <c r="L415" s="9" t="s">
        <v>29</v>
      </c>
      <c r="M415" s="9" t="s">
        <v>29</v>
      </c>
      <c r="N415" s="9" t="s">
        <v>29</v>
      </c>
      <c r="O415" s="31" t="s">
        <v>965</v>
      </c>
      <c r="P415" s="32"/>
      <c r="Q415" s="33" t="s">
        <v>377</v>
      </c>
      <c r="R415" s="34"/>
      <c r="S415" s="34"/>
      <c r="T415" s="34"/>
      <c r="U415" s="34"/>
      <c r="V415" s="34"/>
      <c r="W415" s="34"/>
      <c r="X415" s="35" t="s">
        <v>29</v>
      </c>
      <c r="Y415" s="36"/>
      <c r="Z415" s="36"/>
      <c r="AA415" s="17">
        <v>892395</v>
      </c>
    </row>
    <row r="416" spans="3:27" ht="75.75" customHeight="1" x14ac:dyDescent="0.35">
      <c r="C416" s="31" t="s">
        <v>362</v>
      </c>
      <c r="D416" s="32"/>
      <c r="E416" s="32"/>
      <c r="F416" s="32"/>
      <c r="G416" s="32"/>
      <c r="H416" s="32"/>
      <c r="I416" s="32"/>
      <c r="J416" s="32"/>
      <c r="K416" s="32"/>
      <c r="L416" s="9" t="s">
        <v>29</v>
      </c>
      <c r="M416" s="9" t="s">
        <v>29</v>
      </c>
      <c r="N416" s="9" t="s">
        <v>29</v>
      </c>
      <c r="O416" s="31" t="s">
        <v>963</v>
      </c>
      <c r="P416" s="32"/>
      <c r="Q416" s="33" t="s">
        <v>378</v>
      </c>
      <c r="R416" s="34"/>
      <c r="S416" s="34"/>
      <c r="T416" s="34"/>
      <c r="U416" s="34"/>
      <c r="V416" s="34"/>
      <c r="W416" s="34"/>
      <c r="X416" s="35" t="s">
        <v>29</v>
      </c>
      <c r="Y416" s="36"/>
      <c r="Z416" s="36"/>
      <c r="AA416" s="17">
        <v>429892</v>
      </c>
    </row>
    <row r="417" spans="3:27" x14ac:dyDescent="0.35">
      <c r="C417" s="41" t="s">
        <v>379</v>
      </c>
      <c r="D417" s="32"/>
      <c r="E417" s="32"/>
      <c r="F417" s="32"/>
      <c r="G417" s="32"/>
      <c r="H417" s="32"/>
      <c r="I417" s="32"/>
      <c r="J417" s="32"/>
      <c r="K417" s="32"/>
      <c r="L417" s="7">
        <v>1120</v>
      </c>
      <c r="M417" s="7">
        <v>1320</v>
      </c>
      <c r="N417" s="7"/>
      <c r="O417" s="41" t="s">
        <v>380</v>
      </c>
      <c r="P417" s="32"/>
      <c r="Q417" s="42" t="s">
        <v>29</v>
      </c>
      <c r="R417" s="34"/>
      <c r="S417" s="34"/>
      <c r="T417" s="34"/>
      <c r="U417" s="34"/>
      <c r="V417" s="34"/>
      <c r="W417" s="34"/>
      <c r="X417" s="43" t="s">
        <v>29</v>
      </c>
      <c r="Y417" s="36"/>
      <c r="Z417" s="36"/>
      <c r="AA417" s="15">
        <v>32409535</v>
      </c>
    </row>
    <row r="418" spans="3:27" x14ac:dyDescent="0.35">
      <c r="C418" s="44" t="s">
        <v>34</v>
      </c>
      <c r="D418" s="32"/>
      <c r="E418" s="32"/>
      <c r="F418" s="32"/>
      <c r="G418" s="32"/>
      <c r="H418" s="32"/>
      <c r="I418" s="32"/>
      <c r="J418" s="32"/>
      <c r="K418" s="32"/>
      <c r="L418" s="8" t="s">
        <v>29</v>
      </c>
      <c r="M418" s="8" t="s">
        <v>29</v>
      </c>
      <c r="N418" s="8" t="s">
        <v>29</v>
      </c>
      <c r="O418" s="44" t="s">
        <v>29</v>
      </c>
      <c r="P418" s="32"/>
      <c r="Q418" s="45" t="s">
        <v>29</v>
      </c>
      <c r="R418" s="34"/>
      <c r="S418" s="34"/>
      <c r="T418" s="34"/>
      <c r="U418" s="34"/>
      <c r="V418" s="34"/>
      <c r="W418" s="34"/>
      <c r="X418" s="46" t="s">
        <v>29</v>
      </c>
      <c r="Y418" s="36"/>
      <c r="Z418" s="36"/>
      <c r="AA418" s="16" t="s">
        <v>29</v>
      </c>
    </row>
    <row r="419" spans="3:27" ht="91.5" customHeight="1" x14ac:dyDescent="0.35">
      <c r="C419" s="31" t="s">
        <v>92</v>
      </c>
      <c r="D419" s="32"/>
      <c r="E419" s="32"/>
      <c r="F419" s="32"/>
      <c r="G419" s="32"/>
      <c r="H419" s="32"/>
      <c r="I419" s="32"/>
      <c r="J419" s="32"/>
      <c r="K419" s="32"/>
      <c r="L419" s="9" t="s">
        <v>29</v>
      </c>
      <c r="M419" s="9" t="s">
        <v>29</v>
      </c>
      <c r="N419" s="9" t="s">
        <v>29</v>
      </c>
      <c r="O419" s="31" t="s">
        <v>93</v>
      </c>
      <c r="P419" s="32"/>
      <c r="Q419" s="33" t="s">
        <v>800</v>
      </c>
      <c r="R419" s="34"/>
      <c r="S419" s="34"/>
      <c r="T419" s="34"/>
      <c r="U419" s="34"/>
      <c r="V419" s="34"/>
      <c r="W419" s="34"/>
      <c r="X419" s="35" t="s">
        <v>29</v>
      </c>
      <c r="Y419" s="36"/>
      <c r="Z419" s="36"/>
      <c r="AA419" s="17">
        <v>1133104</v>
      </c>
    </row>
    <row r="420" spans="3:27" ht="132.75" customHeight="1" x14ac:dyDescent="0.35">
      <c r="C420" s="31" t="s">
        <v>43</v>
      </c>
      <c r="D420" s="32"/>
      <c r="E420" s="32"/>
      <c r="F420" s="32"/>
      <c r="G420" s="32"/>
      <c r="H420" s="32"/>
      <c r="I420" s="32"/>
      <c r="J420" s="32"/>
      <c r="K420" s="32"/>
      <c r="L420" s="9" t="s">
        <v>29</v>
      </c>
      <c r="M420" s="9" t="s">
        <v>29</v>
      </c>
      <c r="N420" s="9" t="s">
        <v>29</v>
      </c>
      <c r="O420" s="31" t="s">
        <v>44</v>
      </c>
      <c r="P420" s="32"/>
      <c r="Q420" s="33" t="s">
        <v>381</v>
      </c>
      <c r="R420" s="34"/>
      <c r="S420" s="34"/>
      <c r="T420" s="34"/>
      <c r="U420" s="34"/>
      <c r="V420" s="34"/>
      <c r="W420" s="34"/>
      <c r="X420" s="35" t="s">
        <v>29</v>
      </c>
      <c r="Y420" s="36"/>
      <c r="Z420" s="36"/>
      <c r="AA420" s="17">
        <v>30850990</v>
      </c>
    </row>
    <row r="421" spans="3:27" ht="78" customHeight="1" x14ac:dyDescent="0.35">
      <c r="C421" s="31" t="s">
        <v>95</v>
      </c>
      <c r="D421" s="32"/>
      <c r="E421" s="32"/>
      <c r="F421" s="32"/>
      <c r="G421" s="32"/>
      <c r="H421" s="32"/>
      <c r="I421" s="32"/>
      <c r="J421" s="32"/>
      <c r="K421" s="32"/>
      <c r="L421" s="9" t="s">
        <v>29</v>
      </c>
      <c r="M421" s="9" t="s">
        <v>29</v>
      </c>
      <c r="N421" s="9" t="s">
        <v>29</v>
      </c>
      <c r="O421" s="31" t="s">
        <v>96</v>
      </c>
      <c r="P421" s="32"/>
      <c r="Q421" s="33" t="s">
        <v>382</v>
      </c>
      <c r="R421" s="34"/>
      <c r="S421" s="34"/>
      <c r="T421" s="34"/>
      <c r="U421" s="34"/>
      <c r="V421" s="34"/>
      <c r="W421" s="34"/>
      <c r="X421" s="35" t="s">
        <v>29</v>
      </c>
      <c r="Y421" s="36"/>
      <c r="Z421" s="36"/>
      <c r="AA421" s="17">
        <v>15346</v>
      </c>
    </row>
    <row r="422" spans="3:27" ht="63" customHeight="1" x14ac:dyDescent="0.35">
      <c r="C422" s="31" t="s">
        <v>111</v>
      </c>
      <c r="D422" s="32"/>
      <c r="E422" s="32"/>
      <c r="F422" s="32"/>
      <c r="G422" s="32"/>
      <c r="H422" s="32"/>
      <c r="I422" s="32"/>
      <c r="J422" s="32"/>
      <c r="K422" s="32"/>
      <c r="L422" s="9" t="s">
        <v>29</v>
      </c>
      <c r="M422" s="9" t="s">
        <v>29</v>
      </c>
      <c r="N422" s="9" t="s">
        <v>29</v>
      </c>
      <c r="O422" s="31" t="s">
        <v>112</v>
      </c>
      <c r="P422" s="32"/>
      <c r="Q422" s="33" t="s">
        <v>1104</v>
      </c>
      <c r="R422" s="34"/>
      <c r="S422" s="34"/>
      <c r="T422" s="34"/>
      <c r="U422" s="34"/>
      <c r="V422" s="34"/>
      <c r="W422" s="34"/>
      <c r="X422" s="35" t="s">
        <v>29</v>
      </c>
      <c r="Y422" s="36"/>
      <c r="Z422" s="36"/>
      <c r="AA422" s="17">
        <v>410095</v>
      </c>
    </row>
    <row r="423" spans="3:27" ht="25.5" customHeight="1" x14ac:dyDescent="0.35">
      <c r="C423" s="41" t="s">
        <v>184</v>
      </c>
      <c r="D423" s="32"/>
      <c r="E423" s="32"/>
      <c r="F423" s="32"/>
      <c r="G423" s="32"/>
      <c r="H423" s="32"/>
      <c r="I423" s="32"/>
      <c r="J423" s="32"/>
      <c r="K423" s="32"/>
      <c r="L423" s="7">
        <v>1120</v>
      </c>
      <c r="M423" s="7">
        <v>1320</v>
      </c>
      <c r="N423" s="7"/>
      <c r="O423" s="41" t="s">
        <v>185</v>
      </c>
      <c r="P423" s="32"/>
      <c r="Q423" s="42" t="s">
        <v>29</v>
      </c>
      <c r="R423" s="34"/>
      <c r="S423" s="34"/>
      <c r="T423" s="34"/>
      <c r="U423" s="34"/>
      <c r="V423" s="34"/>
      <c r="W423" s="34"/>
      <c r="X423" s="43" t="s">
        <v>29</v>
      </c>
      <c r="Y423" s="36"/>
      <c r="Z423" s="36"/>
      <c r="AA423" s="15">
        <v>1400313</v>
      </c>
    </row>
    <row r="424" spans="3:27" x14ac:dyDescent="0.35">
      <c r="C424" s="44" t="s">
        <v>34</v>
      </c>
      <c r="D424" s="32"/>
      <c r="E424" s="32"/>
      <c r="F424" s="32"/>
      <c r="G424" s="32"/>
      <c r="H424" s="32"/>
      <c r="I424" s="32"/>
      <c r="J424" s="32"/>
      <c r="K424" s="32"/>
      <c r="L424" s="8" t="s">
        <v>29</v>
      </c>
      <c r="M424" s="8" t="s">
        <v>29</v>
      </c>
      <c r="N424" s="8" t="s">
        <v>29</v>
      </c>
      <c r="O424" s="44" t="s">
        <v>29</v>
      </c>
      <c r="P424" s="32"/>
      <c r="Q424" s="45" t="s">
        <v>29</v>
      </c>
      <c r="R424" s="34"/>
      <c r="S424" s="34"/>
      <c r="T424" s="34"/>
      <c r="U424" s="34"/>
      <c r="V424" s="34"/>
      <c r="W424" s="34"/>
      <c r="X424" s="46" t="s">
        <v>29</v>
      </c>
      <c r="Y424" s="36"/>
      <c r="Z424" s="36"/>
      <c r="AA424" s="16" t="s">
        <v>29</v>
      </c>
    </row>
    <row r="425" spans="3:27" ht="67.5" customHeight="1" x14ac:dyDescent="0.35">
      <c r="C425" s="31" t="s">
        <v>355</v>
      </c>
      <c r="D425" s="32"/>
      <c r="E425" s="32"/>
      <c r="F425" s="32"/>
      <c r="G425" s="32"/>
      <c r="H425" s="32"/>
      <c r="I425" s="32"/>
      <c r="J425" s="32"/>
      <c r="K425" s="32"/>
      <c r="L425" s="9" t="s">
        <v>29</v>
      </c>
      <c r="M425" s="9" t="s">
        <v>29</v>
      </c>
      <c r="N425" s="9" t="s">
        <v>29</v>
      </c>
      <c r="O425" s="31" t="s">
        <v>356</v>
      </c>
      <c r="P425" s="32"/>
      <c r="Q425" s="33" t="s">
        <v>383</v>
      </c>
      <c r="R425" s="34"/>
      <c r="S425" s="34"/>
      <c r="T425" s="34"/>
      <c r="U425" s="34"/>
      <c r="V425" s="34"/>
      <c r="W425" s="34"/>
      <c r="X425" s="35" t="s">
        <v>29</v>
      </c>
      <c r="Y425" s="36"/>
      <c r="Z425" s="36"/>
      <c r="AA425" s="17">
        <v>176755</v>
      </c>
    </row>
    <row r="426" spans="3:27" ht="72.75" customHeight="1" x14ac:dyDescent="0.35">
      <c r="C426" s="31" t="s">
        <v>56</v>
      </c>
      <c r="D426" s="32"/>
      <c r="E426" s="32"/>
      <c r="F426" s="32"/>
      <c r="G426" s="32"/>
      <c r="H426" s="32"/>
      <c r="I426" s="32"/>
      <c r="J426" s="32"/>
      <c r="K426" s="32"/>
      <c r="L426" s="9" t="s">
        <v>29</v>
      </c>
      <c r="M426" s="9" t="s">
        <v>29</v>
      </c>
      <c r="N426" s="9" t="s">
        <v>29</v>
      </c>
      <c r="O426" s="31" t="s">
        <v>57</v>
      </c>
      <c r="P426" s="32"/>
      <c r="Q426" s="33" t="s">
        <v>801</v>
      </c>
      <c r="R426" s="34"/>
      <c r="S426" s="34"/>
      <c r="T426" s="34"/>
      <c r="U426" s="34"/>
      <c r="V426" s="34"/>
      <c r="W426" s="34"/>
      <c r="X426" s="35" t="s">
        <v>29</v>
      </c>
      <c r="Y426" s="36"/>
      <c r="Z426" s="36"/>
      <c r="AA426" s="17">
        <v>235433</v>
      </c>
    </row>
    <row r="427" spans="3:27" ht="54.75" customHeight="1" x14ac:dyDescent="0.35">
      <c r="C427" s="31" t="s">
        <v>136</v>
      </c>
      <c r="D427" s="32"/>
      <c r="E427" s="32"/>
      <c r="F427" s="32"/>
      <c r="G427" s="32"/>
      <c r="H427" s="32"/>
      <c r="I427" s="32"/>
      <c r="J427" s="32"/>
      <c r="K427" s="32"/>
      <c r="L427" s="9" t="s">
        <v>29</v>
      </c>
      <c r="M427" s="9" t="s">
        <v>29</v>
      </c>
      <c r="N427" s="9" t="s">
        <v>29</v>
      </c>
      <c r="O427" s="31" t="s">
        <v>137</v>
      </c>
      <c r="P427" s="32"/>
      <c r="Q427" s="33" t="s">
        <v>384</v>
      </c>
      <c r="R427" s="34"/>
      <c r="S427" s="34"/>
      <c r="T427" s="34"/>
      <c r="U427" s="34"/>
      <c r="V427" s="34"/>
      <c r="W427" s="34"/>
      <c r="X427" s="35" t="s">
        <v>29</v>
      </c>
      <c r="Y427" s="36"/>
      <c r="Z427" s="36"/>
      <c r="AA427" s="17">
        <v>105000</v>
      </c>
    </row>
    <row r="428" spans="3:27" ht="86.25" customHeight="1" x14ac:dyDescent="0.35">
      <c r="C428" s="31" t="s">
        <v>68</v>
      </c>
      <c r="D428" s="32"/>
      <c r="E428" s="32"/>
      <c r="F428" s="32"/>
      <c r="G428" s="32"/>
      <c r="H428" s="32"/>
      <c r="I428" s="32"/>
      <c r="J428" s="32"/>
      <c r="K428" s="32"/>
      <c r="L428" s="9" t="s">
        <v>29</v>
      </c>
      <c r="M428" s="9" t="s">
        <v>29</v>
      </c>
      <c r="N428" s="9" t="s">
        <v>29</v>
      </c>
      <c r="O428" s="31" t="s">
        <v>69</v>
      </c>
      <c r="P428" s="32"/>
      <c r="Q428" s="33" t="s">
        <v>385</v>
      </c>
      <c r="R428" s="34"/>
      <c r="S428" s="34"/>
      <c r="T428" s="34"/>
      <c r="U428" s="34"/>
      <c r="V428" s="34"/>
      <c r="W428" s="34"/>
      <c r="X428" s="35" t="s">
        <v>29</v>
      </c>
      <c r="Y428" s="36"/>
      <c r="Z428" s="36"/>
      <c r="AA428" s="17">
        <v>60000</v>
      </c>
    </row>
    <row r="429" spans="3:27" ht="75.75" customHeight="1" x14ac:dyDescent="0.35">
      <c r="C429" s="31" t="s">
        <v>345</v>
      </c>
      <c r="D429" s="32"/>
      <c r="E429" s="32"/>
      <c r="F429" s="32"/>
      <c r="G429" s="32"/>
      <c r="H429" s="32"/>
      <c r="I429" s="32"/>
      <c r="J429" s="32"/>
      <c r="K429" s="32"/>
      <c r="L429" s="9" t="s">
        <v>29</v>
      </c>
      <c r="M429" s="9" t="s">
        <v>29</v>
      </c>
      <c r="N429" s="9" t="s">
        <v>29</v>
      </c>
      <c r="O429" s="31" t="s">
        <v>346</v>
      </c>
      <c r="P429" s="32"/>
      <c r="Q429" s="33" t="s">
        <v>386</v>
      </c>
      <c r="R429" s="34"/>
      <c r="S429" s="34"/>
      <c r="T429" s="34"/>
      <c r="U429" s="34"/>
      <c r="V429" s="34"/>
      <c r="W429" s="34"/>
      <c r="X429" s="35" t="s">
        <v>29</v>
      </c>
      <c r="Y429" s="36"/>
      <c r="Z429" s="36"/>
      <c r="AA429" s="17">
        <v>650000</v>
      </c>
    </row>
    <row r="430" spans="3:27" ht="68.25" customHeight="1" x14ac:dyDescent="0.35">
      <c r="C430" s="31" t="s">
        <v>95</v>
      </c>
      <c r="D430" s="32"/>
      <c r="E430" s="32"/>
      <c r="F430" s="32"/>
      <c r="G430" s="32"/>
      <c r="H430" s="32"/>
      <c r="I430" s="32"/>
      <c r="J430" s="32"/>
      <c r="K430" s="32"/>
      <c r="L430" s="9" t="s">
        <v>29</v>
      </c>
      <c r="M430" s="9" t="s">
        <v>29</v>
      </c>
      <c r="N430" s="9" t="s">
        <v>29</v>
      </c>
      <c r="O430" s="31" t="s">
        <v>96</v>
      </c>
      <c r="P430" s="32"/>
      <c r="Q430" s="33" t="s">
        <v>387</v>
      </c>
      <c r="R430" s="34"/>
      <c r="S430" s="34"/>
      <c r="T430" s="34"/>
      <c r="U430" s="34"/>
      <c r="V430" s="34"/>
      <c r="W430" s="34"/>
      <c r="X430" s="35" t="s">
        <v>29</v>
      </c>
      <c r="Y430" s="36"/>
      <c r="Z430" s="36"/>
      <c r="AA430" s="17">
        <v>123125</v>
      </c>
    </row>
    <row r="431" spans="3:27" ht="72" customHeight="1" x14ac:dyDescent="0.35">
      <c r="C431" s="31" t="s">
        <v>182</v>
      </c>
      <c r="D431" s="32"/>
      <c r="E431" s="32"/>
      <c r="F431" s="32"/>
      <c r="G431" s="32"/>
      <c r="H431" s="32"/>
      <c r="I431" s="32"/>
      <c r="J431" s="32"/>
      <c r="K431" s="32"/>
      <c r="L431" s="9" t="s">
        <v>29</v>
      </c>
      <c r="M431" s="9" t="s">
        <v>29</v>
      </c>
      <c r="N431" s="9" t="s">
        <v>29</v>
      </c>
      <c r="O431" s="31" t="s">
        <v>183</v>
      </c>
      <c r="P431" s="32"/>
      <c r="Q431" s="33" t="s">
        <v>388</v>
      </c>
      <c r="R431" s="34"/>
      <c r="S431" s="34"/>
      <c r="T431" s="34"/>
      <c r="U431" s="34"/>
      <c r="V431" s="34"/>
      <c r="W431" s="34"/>
      <c r="X431" s="35" t="s">
        <v>29</v>
      </c>
      <c r="Y431" s="36"/>
      <c r="Z431" s="36"/>
      <c r="AA431" s="17">
        <v>50000</v>
      </c>
    </row>
    <row r="432" spans="3:27" ht="26.25" customHeight="1" x14ac:dyDescent="0.35">
      <c r="C432" s="41" t="s">
        <v>187</v>
      </c>
      <c r="D432" s="32"/>
      <c r="E432" s="32"/>
      <c r="F432" s="32"/>
      <c r="G432" s="32"/>
      <c r="H432" s="32"/>
      <c r="I432" s="32"/>
      <c r="J432" s="32"/>
      <c r="K432" s="32"/>
      <c r="L432" s="7">
        <v>1120</v>
      </c>
      <c r="M432" s="7">
        <v>1320</v>
      </c>
      <c r="N432" s="7"/>
      <c r="O432" s="41" t="s">
        <v>188</v>
      </c>
      <c r="P432" s="32"/>
      <c r="Q432" s="42" t="s">
        <v>29</v>
      </c>
      <c r="R432" s="34"/>
      <c r="S432" s="34"/>
      <c r="T432" s="34"/>
      <c r="U432" s="34"/>
      <c r="V432" s="34"/>
      <c r="W432" s="34"/>
      <c r="X432" s="43" t="s">
        <v>29</v>
      </c>
      <c r="Y432" s="36"/>
      <c r="Z432" s="36"/>
      <c r="AA432" s="15">
        <v>970198</v>
      </c>
    </row>
    <row r="433" spans="3:27" x14ac:dyDescent="0.35">
      <c r="C433" s="44" t="s">
        <v>34</v>
      </c>
      <c r="D433" s="32"/>
      <c r="E433" s="32"/>
      <c r="F433" s="32"/>
      <c r="G433" s="32"/>
      <c r="H433" s="32"/>
      <c r="I433" s="32"/>
      <c r="J433" s="32"/>
      <c r="K433" s="32"/>
      <c r="L433" s="8" t="s">
        <v>29</v>
      </c>
      <c r="M433" s="8" t="s">
        <v>29</v>
      </c>
      <c r="N433" s="8" t="s">
        <v>29</v>
      </c>
      <c r="O433" s="44" t="s">
        <v>29</v>
      </c>
      <c r="P433" s="32"/>
      <c r="Q433" s="45" t="s">
        <v>29</v>
      </c>
      <c r="R433" s="34"/>
      <c r="S433" s="34"/>
      <c r="T433" s="34"/>
      <c r="U433" s="34"/>
      <c r="V433" s="34"/>
      <c r="W433" s="34"/>
      <c r="X433" s="46" t="s">
        <v>29</v>
      </c>
      <c r="Y433" s="36"/>
      <c r="Z433" s="36"/>
      <c r="AA433" s="16" t="s">
        <v>29</v>
      </c>
    </row>
    <row r="434" spans="3:27" ht="87.75" customHeight="1" x14ac:dyDescent="0.35">
      <c r="C434" s="31" t="s">
        <v>89</v>
      </c>
      <c r="D434" s="32"/>
      <c r="E434" s="32"/>
      <c r="F434" s="32"/>
      <c r="G434" s="32"/>
      <c r="H434" s="32"/>
      <c r="I434" s="32"/>
      <c r="J434" s="32"/>
      <c r="K434" s="32"/>
      <c r="L434" s="9" t="s">
        <v>29</v>
      </c>
      <c r="M434" s="9" t="s">
        <v>29</v>
      </c>
      <c r="N434" s="9" t="s">
        <v>29</v>
      </c>
      <c r="O434" s="31" t="s">
        <v>90</v>
      </c>
      <c r="P434" s="32"/>
      <c r="Q434" s="33" t="s">
        <v>802</v>
      </c>
      <c r="R434" s="34"/>
      <c r="S434" s="34"/>
      <c r="T434" s="34"/>
      <c r="U434" s="34"/>
      <c r="V434" s="34"/>
      <c r="W434" s="34"/>
      <c r="X434" s="35" t="s">
        <v>29</v>
      </c>
      <c r="Y434" s="36"/>
      <c r="Z434" s="36"/>
      <c r="AA434" s="17">
        <v>700000</v>
      </c>
    </row>
    <row r="435" spans="3:27" ht="69.75" customHeight="1" x14ac:dyDescent="0.35">
      <c r="C435" s="31" t="s">
        <v>92</v>
      </c>
      <c r="D435" s="32"/>
      <c r="E435" s="32"/>
      <c r="F435" s="32"/>
      <c r="G435" s="32"/>
      <c r="H435" s="32"/>
      <c r="I435" s="32"/>
      <c r="J435" s="32"/>
      <c r="K435" s="32"/>
      <c r="L435" s="9" t="s">
        <v>29</v>
      </c>
      <c r="M435" s="9" t="s">
        <v>29</v>
      </c>
      <c r="N435" s="9" t="s">
        <v>29</v>
      </c>
      <c r="O435" s="31" t="s">
        <v>93</v>
      </c>
      <c r="P435" s="32"/>
      <c r="Q435" s="33" t="s">
        <v>803</v>
      </c>
      <c r="R435" s="34"/>
      <c r="S435" s="34"/>
      <c r="T435" s="34"/>
      <c r="U435" s="34"/>
      <c r="V435" s="34"/>
      <c r="W435" s="34"/>
      <c r="X435" s="35" t="s">
        <v>29</v>
      </c>
      <c r="Y435" s="36"/>
      <c r="Z435" s="36"/>
      <c r="AA435" s="17">
        <v>221000</v>
      </c>
    </row>
    <row r="436" spans="3:27" ht="87.75" customHeight="1" x14ac:dyDescent="0.35">
      <c r="C436" s="31" t="s">
        <v>71</v>
      </c>
      <c r="D436" s="32"/>
      <c r="E436" s="32"/>
      <c r="F436" s="32"/>
      <c r="G436" s="32"/>
      <c r="H436" s="32"/>
      <c r="I436" s="32"/>
      <c r="J436" s="32"/>
      <c r="K436" s="32"/>
      <c r="L436" s="9" t="s">
        <v>29</v>
      </c>
      <c r="M436" s="9" t="s">
        <v>29</v>
      </c>
      <c r="N436" s="9" t="s">
        <v>29</v>
      </c>
      <c r="O436" s="31" t="s">
        <v>72</v>
      </c>
      <c r="P436" s="32"/>
      <c r="Q436" s="33" t="s">
        <v>804</v>
      </c>
      <c r="R436" s="34"/>
      <c r="S436" s="34"/>
      <c r="T436" s="34"/>
      <c r="U436" s="34"/>
      <c r="V436" s="34"/>
      <c r="W436" s="34"/>
      <c r="X436" s="35" t="s">
        <v>29</v>
      </c>
      <c r="Y436" s="36"/>
      <c r="Z436" s="36"/>
      <c r="AA436" s="17">
        <v>49198</v>
      </c>
    </row>
    <row r="437" spans="3:27" ht="27" customHeight="1" x14ac:dyDescent="0.35">
      <c r="C437" s="41" t="s">
        <v>212</v>
      </c>
      <c r="D437" s="32"/>
      <c r="E437" s="32"/>
      <c r="F437" s="32"/>
      <c r="G437" s="32"/>
      <c r="H437" s="32"/>
      <c r="I437" s="32"/>
      <c r="J437" s="32"/>
      <c r="K437" s="32"/>
      <c r="L437" s="7">
        <v>1120</v>
      </c>
      <c r="M437" s="7">
        <v>1320</v>
      </c>
      <c r="N437" s="7"/>
      <c r="O437" s="41" t="s">
        <v>993</v>
      </c>
      <c r="P437" s="32"/>
      <c r="Q437" s="42" t="s">
        <v>29</v>
      </c>
      <c r="R437" s="34"/>
      <c r="S437" s="34"/>
      <c r="T437" s="34"/>
      <c r="U437" s="34"/>
      <c r="V437" s="34"/>
      <c r="W437" s="34"/>
      <c r="X437" s="43" t="s">
        <v>29</v>
      </c>
      <c r="Y437" s="36"/>
      <c r="Z437" s="36"/>
      <c r="AA437" s="15">
        <v>1887026</v>
      </c>
    </row>
    <row r="438" spans="3:27" x14ac:dyDescent="0.35">
      <c r="C438" s="44" t="s">
        <v>34</v>
      </c>
      <c r="D438" s="32"/>
      <c r="E438" s="32"/>
      <c r="F438" s="32"/>
      <c r="G438" s="32"/>
      <c r="H438" s="32"/>
      <c r="I438" s="32"/>
      <c r="J438" s="32"/>
      <c r="K438" s="32"/>
      <c r="L438" s="8" t="s">
        <v>29</v>
      </c>
      <c r="M438" s="8" t="s">
        <v>29</v>
      </c>
      <c r="N438" s="8" t="s">
        <v>29</v>
      </c>
      <c r="O438" s="44" t="s">
        <v>29</v>
      </c>
      <c r="P438" s="32"/>
      <c r="Q438" s="45" t="s">
        <v>29</v>
      </c>
      <c r="R438" s="34"/>
      <c r="S438" s="34"/>
      <c r="T438" s="34"/>
      <c r="U438" s="34"/>
      <c r="V438" s="34"/>
      <c r="W438" s="34"/>
      <c r="X438" s="46" t="s">
        <v>29</v>
      </c>
      <c r="Y438" s="36"/>
      <c r="Z438" s="36"/>
      <c r="AA438" s="16" t="s">
        <v>29</v>
      </c>
    </row>
    <row r="439" spans="3:27" ht="66.75" customHeight="1" x14ac:dyDescent="0.35">
      <c r="C439" s="31" t="s">
        <v>43</v>
      </c>
      <c r="D439" s="32"/>
      <c r="E439" s="32"/>
      <c r="F439" s="32"/>
      <c r="G439" s="32"/>
      <c r="H439" s="32"/>
      <c r="I439" s="32"/>
      <c r="J439" s="32"/>
      <c r="K439" s="32"/>
      <c r="L439" s="9" t="s">
        <v>29</v>
      </c>
      <c r="M439" s="9" t="s">
        <v>29</v>
      </c>
      <c r="N439" s="9" t="s">
        <v>29</v>
      </c>
      <c r="O439" s="31" t="s">
        <v>44</v>
      </c>
      <c r="P439" s="32"/>
      <c r="Q439" s="33" t="s">
        <v>389</v>
      </c>
      <c r="R439" s="34"/>
      <c r="S439" s="34"/>
      <c r="T439" s="34"/>
      <c r="U439" s="34"/>
      <c r="V439" s="34"/>
      <c r="W439" s="34"/>
      <c r="X439" s="35" t="s">
        <v>29</v>
      </c>
      <c r="Y439" s="36"/>
      <c r="Z439" s="36"/>
      <c r="AA439" s="17">
        <v>139026</v>
      </c>
    </row>
    <row r="440" spans="3:27" ht="78.75" customHeight="1" x14ac:dyDescent="0.35">
      <c r="C440" s="31" t="s">
        <v>108</v>
      </c>
      <c r="D440" s="32"/>
      <c r="E440" s="32"/>
      <c r="F440" s="32"/>
      <c r="G440" s="32"/>
      <c r="H440" s="32"/>
      <c r="I440" s="32"/>
      <c r="J440" s="32"/>
      <c r="K440" s="32"/>
      <c r="L440" s="9" t="s">
        <v>29</v>
      </c>
      <c r="M440" s="9" t="s">
        <v>29</v>
      </c>
      <c r="N440" s="9" t="s">
        <v>29</v>
      </c>
      <c r="O440" s="31" t="s">
        <v>109</v>
      </c>
      <c r="P440" s="32"/>
      <c r="Q440" s="33" t="s">
        <v>390</v>
      </c>
      <c r="R440" s="34"/>
      <c r="S440" s="34"/>
      <c r="T440" s="34"/>
      <c r="U440" s="34"/>
      <c r="V440" s="34"/>
      <c r="W440" s="34"/>
      <c r="X440" s="35" t="s">
        <v>29</v>
      </c>
      <c r="Y440" s="36"/>
      <c r="Z440" s="36"/>
      <c r="AA440" s="17">
        <v>1748000</v>
      </c>
    </row>
    <row r="441" spans="3:27" ht="26.25" customHeight="1" x14ac:dyDescent="0.35">
      <c r="C441" s="41" t="s">
        <v>215</v>
      </c>
      <c r="D441" s="32"/>
      <c r="E441" s="32"/>
      <c r="F441" s="32"/>
      <c r="G441" s="32"/>
      <c r="H441" s="32"/>
      <c r="I441" s="32"/>
      <c r="J441" s="32"/>
      <c r="K441" s="32"/>
      <c r="L441" s="7">
        <v>1120</v>
      </c>
      <c r="M441" s="7">
        <v>1320</v>
      </c>
      <c r="N441" s="7"/>
      <c r="O441" s="41" t="s">
        <v>216</v>
      </c>
      <c r="P441" s="32"/>
      <c r="Q441" s="42" t="s">
        <v>29</v>
      </c>
      <c r="R441" s="34"/>
      <c r="S441" s="34"/>
      <c r="T441" s="34"/>
      <c r="U441" s="34"/>
      <c r="V441" s="34"/>
      <c r="W441" s="34"/>
      <c r="X441" s="43" t="s">
        <v>29</v>
      </c>
      <c r="Y441" s="36"/>
      <c r="Z441" s="36"/>
      <c r="AA441" s="15">
        <v>2162172</v>
      </c>
    </row>
    <row r="442" spans="3:27" x14ac:dyDescent="0.35">
      <c r="C442" s="44" t="s">
        <v>34</v>
      </c>
      <c r="D442" s="32"/>
      <c r="E442" s="32"/>
      <c r="F442" s="32"/>
      <c r="G442" s="32"/>
      <c r="H442" s="32"/>
      <c r="I442" s="32"/>
      <c r="J442" s="32"/>
      <c r="K442" s="32"/>
      <c r="L442" s="8" t="s">
        <v>29</v>
      </c>
      <c r="M442" s="8" t="s">
        <v>29</v>
      </c>
      <c r="N442" s="8" t="s">
        <v>29</v>
      </c>
      <c r="O442" s="44" t="s">
        <v>29</v>
      </c>
      <c r="P442" s="32"/>
      <c r="Q442" s="45" t="s">
        <v>29</v>
      </c>
      <c r="R442" s="34"/>
      <c r="S442" s="34"/>
      <c r="T442" s="34"/>
      <c r="U442" s="34"/>
      <c r="V442" s="34"/>
      <c r="W442" s="34"/>
      <c r="X442" s="46" t="s">
        <v>29</v>
      </c>
      <c r="Y442" s="36"/>
      <c r="Z442" s="36"/>
      <c r="AA442" s="16" t="s">
        <v>29</v>
      </c>
    </row>
    <row r="443" spans="3:27" ht="64.5" customHeight="1" x14ac:dyDescent="0.35">
      <c r="C443" s="31" t="s">
        <v>43</v>
      </c>
      <c r="D443" s="32"/>
      <c r="E443" s="32"/>
      <c r="F443" s="32"/>
      <c r="G443" s="32"/>
      <c r="H443" s="32"/>
      <c r="I443" s="32"/>
      <c r="J443" s="32"/>
      <c r="K443" s="32"/>
      <c r="L443" s="9" t="s">
        <v>29</v>
      </c>
      <c r="M443" s="9" t="s">
        <v>29</v>
      </c>
      <c r="N443" s="9" t="s">
        <v>29</v>
      </c>
      <c r="O443" s="31" t="s">
        <v>44</v>
      </c>
      <c r="P443" s="32"/>
      <c r="Q443" s="33" t="s">
        <v>391</v>
      </c>
      <c r="R443" s="34"/>
      <c r="S443" s="34"/>
      <c r="T443" s="34"/>
      <c r="U443" s="34"/>
      <c r="V443" s="34"/>
      <c r="W443" s="34"/>
      <c r="X443" s="35" t="s">
        <v>29</v>
      </c>
      <c r="Y443" s="36"/>
      <c r="Z443" s="36"/>
      <c r="AA443" s="17">
        <v>50000</v>
      </c>
    </row>
    <row r="444" spans="3:27" ht="73.5" customHeight="1" x14ac:dyDescent="0.35">
      <c r="C444" s="31" t="s">
        <v>108</v>
      </c>
      <c r="D444" s="32"/>
      <c r="E444" s="32"/>
      <c r="F444" s="32"/>
      <c r="G444" s="32"/>
      <c r="H444" s="32"/>
      <c r="I444" s="32"/>
      <c r="J444" s="32"/>
      <c r="K444" s="32"/>
      <c r="L444" s="9" t="s">
        <v>29</v>
      </c>
      <c r="M444" s="9" t="s">
        <v>29</v>
      </c>
      <c r="N444" s="9" t="s">
        <v>29</v>
      </c>
      <c r="O444" s="31" t="s">
        <v>109</v>
      </c>
      <c r="P444" s="32"/>
      <c r="Q444" s="33" t="s">
        <v>805</v>
      </c>
      <c r="R444" s="34"/>
      <c r="S444" s="34"/>
      <c r="T444" s="34"/>
      <c r="U444" s="34"/>
      <c r="V444" s="34"/>
      <c r="W444" s="34"/>
      <c r="X444" s="35" t="s">
        <v>29</v>
      </c>
      <c r="Y444" s="36"/>
      <c r="Z444" s="36"/>
      <c r="AA444" s="17">
        <v>2112172</v>
      </c>
    </row>
    <row r="445" spans="3:27" x14ac:dyDescent="0.35">
      <c r="C445" s="47" t="s">
        <v>226</v>
      </c>
      <c r="D445" s="32"/>
      <c r="E445" s="32"/>
      <c r="F445" s="32"/>
      <c r="G445" s="32"/>
      <c r="H445" s="32"/>
      <c r="I445" s="32"/>
      <c r="J445" s="32"/>
      <c r="K445" s="32"/>
      <c r="L445" s="6" t="s">
        <v>29</v>
      </c>
      <c r="M445" s="6" t="s">
        <v>29</v>
      </c>
      <c r="N445" s="6" t="s">
        <v>29</v>
      </c>
      <c r="O445" s="47" t="s">
        <v>227</v>
      </c>
      <c r="P445" s="32"/>
      <c r="Q445" s="48" t="s">
        <v>29</v>
      </c>
      <c r="R445" s="34"/>
      <c r="S445" s="34"/>
      <c r="T445" s="34"/>
      <c r="U445" s="34"/>
      <c r="V445" s="34"/>
      <c r="W445" s="34"/>
      <c r="X445" s="49" t="s">
        <v>29</v>
      </c>
      <c r="Y445" s="36"/>
      <c r="Z445" s="36"/>
      <c r="AA445" s="14">
        <v>20514898</v>
      </c>
    </row>
    <row r="446" spans="3:27" x14ac:dyDescent="0.35">
      <c r="C446" s="41" t="s">
        <v>228</v>
      </c>
      <c r="D446" s="32"/>
      <c r="E446" s="32"/>
      <c r="F446" s="32"/>
      <c r="G446" s="32"/>
      <c r="H446" s="32"/>
      <c r="I446" s="32"/>
      <c r="J446" s="32"/>
      <c r="K446" s="32"/>
      <c r="L446" s="7">
        <v>1120</v>
      </c>
      <c r="M446" s="7">
        <v>1320</v>
      </c>
      <c r="N446" s="7"/>
      <c r="O446" s="41" t="s">
        <v>229</v>
      </c>
      <c r="P446" s="32"/>
      <c r="Q446" s="42" t="s">
        <v>29</v>
      </c>
      <c r="R446" s="34"/>
      <c r="S446" s="34"/>
      <c r="T446" s="34"/>
      <c r="U446" s="34"/>
      <c r="V446" s="34"/>
      <c r="W446" s="34"/>
      <c r="X446" s="43" t="s">
        <v>29</v>
      </c>
      <c r="Y446" s="36"/>
      <c r="Z446" s="36"/>
      <c r="AA446" s="15">
        <v>975626</v>
      </c>
    </row>
    <row r="447" spans="3:27" x14ac:dyDescent="0.35">
      <c r="C447" s="44" t="s">
        <v>34</v>
      </c>
      <c r="D447" s="32"/>
      <c r="E447" s="32"/>
      <c r="F447" s="32"/>
      <c r="G447" s="32"/>
      <c r="H447" s="32"/>
      <c r="I447" s="32"/>
      <c r="J447" s="32"/>
      <c r="K447" s="32"/>
      <c r="L447" s="8" t="s">
        <v>29</v>
      </c>
      <c r="M447" s="8" t="s">
        <v>29</v>
      </c>
      <c r="N447" s="8" t="s">
        <v>29</v>
      </c>
      <c r="O447" s="44" t="s">
        <v>29</v>
      </c>
      <c r="P447" s="32"/>
      <c r="Q447" s="45" t="s">
        <v>29</v>
      </c>
      <c r="R447" s="34"/>
      <c r="S447" s="34"/>
      <c r="T447" s="34"/>
      <c r="U447" s="34"/>
      <c r="V447" s="34"/>
      <c r="W447" s="34"/>
      <c r="X447" s="46" t="s">
        <v>29</v>
      </c>
      <c r="Y447" s="36"/>
      <c r="Z447" s="36"/>
      <c r="AA447" s="16" t="s">
        <v>29</v>
      </c>
    </row>
    <row r="448" spans="3:27" ht="60.75" customHeight="1" x14ac:dyDescent="0.35">
      <c r="C448" s="31" t="s">
        <v>392</v>
      </c>
      <c r="D448" s="32"/>
      <c r="E448" s="32"/>
      <c r="F448" s="32"/>
      <c r="G448" s="32"/>
      <c r="H448" s="32"/>
      <c r="I448" s="32"/>
      <c r="J448" s="32"/>
      <c r="K448" s="32"/>
      <c r="L448" s="9" t="s">
        <v>29</v>
      </c>
      <c r="M448" s="9" t="s">
        <v>29</v>
      </c>
      <c r="N448" s="9" t="s">
        <v>29</v>
      </c>
      <c r="O448" s="31" t="s">
        <v>393</v>
      </c>
      <c r="P448" s="32"/>
      <c r="Q448" s="33" t="s">
        <v>394</v>
      </c>
      <c r="R448" s="34"/>
      <c r="S448" s="34"/>
      <c r="T448" s="34"/>
      <c r="U448" s="34"/>
      <c r="V448" s="34"/>
      <c r="W448" s="34"/>
      <c r="X448" s="35" t="s">
        <v>29</v>
      </c>
      <c r="Y448" s="36"/>
      <c r="Z448" s="36"/>
      <c r="AA448" s="17">
        <v>700000</v>
      </c>
    </row>
    <row r="449" spans="3:27" ht="55.5" customHeight="1" x14ac:dyDescent="0.35">
      <c r="C449" s="31" t="s">
        <v>89</v>
      </c>
      <c r="D449" s="32"/>
      <c r="E449" s="32"/>
      <c r="F449" s="32"/>
      <c r="G449" s="32"/>
      <c r="H449" s="32"/>
      <c r="I449" s="32"/>
      <c r="J449" s="32"/>
      <c r="K449" s="32"/>
      <c r="L449" s="9" t="s">
        <v>29</v>
      </c>
      <c r="M449" s="9" t="s">
        <v>29</v>
      </c>
      <c r="N449" s="9" t="s">
        <v>29</v>
      </c>
      <c r="O449" s="31" t="s">
        <v>90</v>
      </c>
      <c r="P449" s="32"/>
      <c r="Q449" s="33" t="s">
        <v>806</v>
      </c>
      <c r="R449" s="34"/>
      <c r="S449" s="34"/>
      <c r="T449" s="34"/>
      <c r="U449" s="34"/>
      <c r="V449" s="34"/>
      <c r="W449" s="34"/>
      <c r="X449" s="35" t="s">
        <v>29</v>
      </c>
      <c r="Y449" s="36"/>
      <c r="Z449" s="36"/>
      <c r="AA449" s="17">
        <v>20626</v>
      </c>
    </row>
    <row r="450" spans="3:27" ht="60.75" customHeight="1" x14ac:dyDescent="0.35">
      <c r="C450" s="31" t="s">
        <v>92</v>
      </c>
      <c r="D450" s="32"/>
      <c r="E450" s="32"/>
      <c r="F450" s="32"/>
      <c r="G450" s="32"/>
      <c r="H450" s="32"/>
      <c r="I450" s="32"/>
      <c r="J450" s="32"/>
      <c r="K450" s="32"/>
      <c r="L450" s="9" t="s">
        <v>29</v>
      </c>
      <c r="M450" s="9" t="s">
        <v>29</v>
      </c>
      <c r="N450" s="9" t="s">
        <v>29</v>
      </c>
      <c r="O450" s="31" t="s">
        <v>93</v>
      </c>
      <c r="P450" s="32"/>
      <c r="Q450" s="33" t="s">
        <v>395</v>
      </c>
      <c r="R450" s="34"/>
      <c r="S450" s="34"/>
      <c r="T450" s="34"/>
      <c r="U450" s="34"/>
      <c r="V450" s="34"/>
      <c r="W450" s="34"/>
      <c r="X450" s="35" t="s">
        <v>29</v>
      </c>
      <c r="Y450" s="36"/>
      <c r="Z450" s="36"/>
      <c r="AA450" s="17">
        <v>155000</v>
      </c>
    </row>
    <row r="451" spans="3:27" ht="64.5" customHeight="1" x14ac:dyDescent="0.35">
      <c r="C451" s="31" t="s">
        <v>182</v>
      </c>
      <c r="D451" s="32"/>
      <c r="E451" s="32"/>
      <c r="F451" s="32"/>
      <c r="G451" s="32"/>
      <c r="H451" s="32"/>
      <c r="I451" s="32"/>
      <c r="J451" s="32"/>
      <c r="K451" s="32"/>
      <c r="L451" s="9" t="s">
        <v>29</v>
      </c>
      <c r="M451" s="9" t="s">
        <v>29</v>
      </c>
      <c r="N451" s="9" t="s">
        <v>29</v>
      </c>
      <c r="O451" s="31" t="s">
        <v>183</v>
      </c>
      <c r="P451" s="32"/>
      <c r="Q451" s="33" t="s">
        <v>1022</v>
      </c>
      <c r="R451" s="34"/>
      <c r="S451" s="34"/>
      <c r="T451" s="34"/>
      <c r="U451" s="34"/>
      <c r="V451" s="34"/>
      <c r="W451" s="34"/>
      <c r="X451" s="35" t="s">
        <v>29</v>
      </c>
      <c r="Y451" s="36"/>
      <c r="Z451" s="36"/>
      <c r="AA451" s="17">
        <v>100000</v>
      </c>
    </row>
    <row r="452" spans="3:27" x14ac:dyDescent="0.35">
      <c r="C452" s="41" t="s">
        <v>396</v>
      </c>
      <c r="D452" s="32"/>
      <c r="E452" s="32"/>
      <c r="F452" s="32"/>
      <c r="G452" s="32"/>
      <c r="H452" s="32"/>
      <c r="I452" s="32"/>
      <c r="J452" s="32"/>
      <c r="K452" s="32"/>
      <c r="L452" s="7">
        <v>1120</v>
      </c>
      <c r="M452" s="7">
        <v>1320</v>
      </c>
      <c r="N452" s="7"/>
      <c r="O452" s="41" t="s">
        <v>397</v>
      </c>
      <c r="P452" s="32"/>
      <c r="Q452" s="42" t="s">
        <v>29</v>
      </c>
      <c r="R452" s="34"/>
      <c r="S452" s="34"/>
      <c r="T452" s="34"/>
      <c r="U452" s="34"/>
      <c r="V452" s="34"/>
      <c r="W452" s="34"/>
      <c r="X452" s="43" t="s">
        <v>29</v>
      </c>
      <c r="Y452" s="36"/>
      <c r="Z452" s="36"/>
      <c r="AA452" s="15">
        <v>673350</v>
      </c>
    </row>
    <row r="453" spans="3:27" x14ac:dyDescent="0.35">
      <c r="C453" s="44" t="s">
        <v>34</v>
      </c>
      <c r="D453" s="32"/>
      <c r="E453" s="32"/>
      <c r="F453" s="32"/>
      <c r="G453" s="32"/>
      <c r="H453" s="32"/>
      <c r="I453" s="32"/>
      <c r="J453" s="32"/>
      <c r="K453" s="32"/>
      <c r="L453" s="8" t="s">
        <v>29</v>
      </c>
      <c r="M453" s="8" t="s">
        <v>29</v>
      </c>
      <c r="N453" s="8" t="s">
        <v>29</v>
      </c>
      <c r="O453" s="44" t="s">
        <v>29</v>
      </c>
      <c r="P453" s="32"/>
      <c r="Q453" s="45" t="s">
        <v>29</v>
      </c>
      <c r="R453" s="34"/>
      <c r="S453" s="34"/>
      <c r="T453" s="34"/>
      <c r="U453" s="34"/>
      <c r="V453" s="34"/>
      <c r="W453" s="34"/>
      <c r="X453" s="46" t="s">
        <v>29</v>
      </c>
      <c r="Y453" s="36"/>
      <c r="Z453" s="36"/>
      <c r="AA453" s="16" t="s">
        <v>29</v>
      </c>
    </row>
    <row r="454" spans="3:27" ht="55.5" customHeight="1" x14ac:dyDescent="0.35">
      <c r="C454" s="31" t="s">
        <v>89</v>
      </c>
      <c r="D454" s="32"/>
      <c r="E454" s="32"/>
      <c r="F454" s="32"/>
      <c r="G454" s="32"/>
      <c r="H454" s="32"/>
      <c r="I454" s="32"/>
      <c r="J454" s="32"/>
      <c r="K454" s="32"/>
      <c r="L454" s="9" t="s">
        <v>29</v>
      </c>
      <c r="M454" s="9" t="s">
        <v>29</v>
      </c>
      <c r="N454" s="9" t="s">
        <v>29</v>
      </c>
      <c r="O454" s="31" t="s">
        <v>90</v>
      </c>
      <c r="P454" s="32"/>
      <c r="Q454" s="33" t="s">
        <v>807</v>
      </c>
      <c r="R454" s="34"/>
      <c r="S454" s="34"/>
      <c r="T454" s="34"/>
      <c r="U454" s="34"/>
      <c r="V454" s="34"/>
      <c r="W454" s="34"/>
      <c r="X454" s="35" t="s">
        <v>29</v>
      </c>
      <c r="Y454" s="36"/>
      <c r="Z454" s="36"/>
      <c r="AA454" s="17">
        <v>19620</v>
      </c>
    </row>
    <row r="455" spans="3:27" ht="69" customHeight="1" x14ac:dyDescent="0.35">
      <c r="C455" s="31" t="s">
        <v>134</v>
      </c>
      <c r="D455" s="32"/>
      <c r="E455" s="32"/>
      <c r="F455" s="32"/>
      <c r="G455" s="32"/>
      <c r="H455" s="32"/>
      <c r="I455" s="32"/>
      <c r="J455" s="32"/>
      <c r="K455" s="32"/>
      <c r="L455" s="9" t="s">
        <v>29</v>
      </c>
      <c r="M455" s="9" t="s">
        <v>29</v>
      </c>
      <c r="N455" s="9" t="s">
        <v>29</v>
      </c>
      <c r="O455" s="31" t="s">
        <v>135</v>
      </c>
      <c r="P455" s="32"/>
      <c r="Q455" s="33" t="s">
        <v>808</v>
      </c>
      <c r="R455" s="34"/>
      <c r="S455" s="34"/>
      <c r="T455" s="34"/>
      <c r="U455" s="34"/>
      <c r="V455" s="34"/>
      <c r="W455" s="34"/>
      <c r="X455" s="35" t="s">
        <v>29</v>
      </c>
      <c r="Y455" s="36"/>
      <c r="Z455" s="36"/>
      <c r="AA455" s="17">
        <v>328950</v>
      </c>
    </row>
    <row r="456" spans="3:27" ht="55.5" customHeight="1" x14ac:dyDescent="0.35">
      <c r="C456" s="31" t="s">
        <v>92</v>
      </c>
      <c r="D456" s="32"/>
      <c r="E456" s="32"/>
      <c r="F456" s="32"/>
      <c r="G456" s="32"/>
      <c r="H456" s="32"/>
      <c r="I456" s="32"/>
      <c r="J456" s="32"/>
      <c r="K456" s="32"/>
      <c r="L456" s="9" t="s">
        <v>29</v>
      </c>
      <c r="M456" s="9" t="s">
        <v>29</v>
      </c>
      <c r="N456" s="9" t="s">
        <v>29</v>
      </c>
      <c r="O456" s="31" t="s">
        <v>93</v>
      </c>
      <c r="P456" s="32"/>
      <c r="Q456" s="33" t="s">
        <v>809</v>
      </c>
      <c r="R456" s="34"/>
      <c r="S456" s="34"/>
      <c r="T456" s="34"/>
      <c r="U456" s="34"/>
      <c r="V456" s="34"/>
      <c r="W456" s="34"/>
      <c r="X456" s="35" t="s">
        <v>29</v>
      </c>
      <c r="Y456" s="36"/>
      <c r="Z456" s="36"/>
      <c r="AA456" s="17">
        <v>116370</v>
      </c>
    </row>
    <row r="457" spans="3:27" ht="68.25" customHeight="1" x14ac:dyDescent="0.35">
      <c r="C457" s="31" t="s">
        <v>43</v>
      </c>
      <c r="D457" s="32"/>
      <c r="E457" s="32"/>
      <c r="F457" s="32"/>
      <c r="G457" s="32"/>
      <c r="H457" s="32"/>
      <c r="I457" s="32"/>
      <c r="J457" s="32"/>
      <c r="K457" s="32"/>
      <c r="L457" s="9" t="s">
        <v>29</v>
      </c>
      <c r="M457" s="9" t="s">
        <v>29</v>
      </c>
      <c r="N457" s="9" t="s">
        <v>29</v>
      </c>
      <c r="O457" s="31" t="s">
        <v>44</v>
      </c>
      <c r="P457" s="32"/>
      <c r="Q457" s="33" t="s">
        <v>398</v>
      </c>
      <c r="R457" s="34"/>
      <c r="S457" s="34"/>
      <c r="T457" s="34"/>
      <c r="U457" s="34"/>
      <c r="V457" s="34"/>
      <c r="W457" s="34"/>
      <c r="X457" s="35" t="s">
        <v>29</v>
      </c>
      <c r="Y457" s="36"/>
      <c r="Z457" s="36"/>
      <c r="AA457" s="17">
        <v>208410</v>
      </c>
    </row>
    <row r="458" spans="3:27" x14ac:dyDescent="0.35">
      <c r="C458" s="41" t="s">
        <v>238</v>
      </c>
      <c r="D458" s="32"/>
      <c r="E458" s="32"/>
      <c r="F458" s="32"/>
      <c r="G458" s="32"/>
      <c r="H458" s="32"/>
      <c r="I458" s="32"/>
      <c r="J458" s="32"/>
      <c r="K458" s="32"/>
      <c r="L458" s="7">
        <v>1120</v>
      </c>
      <c r="M458" s="7">
        <v>1320</v>
      </c>
      <c r="N458" s="7" t="s">
        <v>54</v>
      </c>
      <c r="O458" s="41" t="s">
        <v>239</v>
      </c>
      <c r="P458" s="32"/>
      <c r="Q458" s="42" t="s">
        <v>29</v>
      </c>
      <c r="R458" s="34"/>
      <c r="S458" s="34"/>
      <c r="T458" s="34"/>
      <c r="U458" s="34"/>
      <c r="V458" s="34"/>
      <c r="W458" s="34"/>
      <c r="X458" s="43" t="s">
        <v>29</v>
      </c>
      <c r="Y458" s="36"/>
      <c r="Z458" s="36"/>
      <c r="AA458" s="15">
        <v>30300</v>
      </c>
    </row>
    <row r="459" spans="3:27" x14ac:dyDescent="0.35">
      <c r="C459" s="44" t="s">
        <v>34</v>
      </c>
      <c r="D459" s="32"/>
      <c r="E459" s="32"/>
      <c r="F459" s="32"/>
      <c r="G459" s="32"/>
      <c r="H459" s="32"/>
      <c r="I459" s="32"/>
      <c r="J459" s="32"/>
      <c r="K459" s="32"/>
      <c r="L459" s="8" t="s">
        <v>29</v>
      </c>
      <c r="M459" s="8" t="s">
        <v>29</v>
      </c>
      <c r="N459" s="8" t="s">
        <v>29</v>
      </c>
      <c r="O459" s="44" t="s">
        <v>29</v>
      </c>
      <c r="P459" s="32"/>
      <c r="Q459" s="45" t="s">
        <v>29</v>
      </c>
      <c r="R459" s="34"/>
      <c r="S459" s="34"/>
      <c r="T459" s="34"/>
      <c r="U459" s="34"/>
      <c r="V459" s="34"/>
      <c r="W459" s="34"/>
      <c r="X459" s="46" t="s">
        <v>29</v>
      </c>
      <c r="Y459" s="36"/>
      <c r="Z459" s="36"/>
      <c r="AA459" s="16" t="s">
        <v>29</v>
      </c>
    </row>
    <row r="460" spans="3:27" ht="61.5" customHeight="1" x14ac:dyDescent="0.35">
      <c r="C460" s="31" t="s">
        <v>92</v>
      </c>
      <c r="D460" s="32"/>
      <c r="E460" s="32"/>
      <c r="F460" s="32"/>
      <c r="G460" s="32"/>
      <c r="H460" s="32"/>
      <c r="I460" s="32"/>
      <c r="J460" s="32"/>
      <c r="K460" s="32"/>
      <c r="L460" s="9" t="s">
        <v>29</v>
      </c>
      <c r="M460" s="9" t="s">
        <v>29</v>
      </c>
      <c r="N460" s="9" t="s">
        <v>29</v>
      </c>
      <c r="O460" s="31" t="s">
        <v>93</v>
      </c>
      <c r="P460" s="32"/>
      <c r="Q460" s="33" t="s">
        <v>810</v>
      </c>
      <c r="R460" s="34"/>
      <c r="S460" s="34"/>
      <c r="T460" s="34"/>
      <c r="U460" s="34"/>
      <c r="V460" s="34"/>
      <c r="W460" s="34"/>
      <c r="X460" s="35" t="s">
        <v>29</v>
      </c>
      <c r="Y460" s="36"/>
      <c r="Z460" s="36"/>
      <c r="AA460" s="17">
        <v>30300</v>
      </c>
    </row>
    <row r="461" spans="3:27" x14ac:dyDescent="0.35">
      <c r="C461" s="41" t="s">
        <v>245</v>
      </c>
      <c r="D461" s="32"/>
      <c r="E461" s="32"/>
      <c r="F461" s="32"/>
      <c r="G461" s="32"/>
      <c r="H461" s="32"/>
      <c r="I461" s="32"/>
      <c r="J461" s="32"/>
      <c r="K461" s="32"/>
      <c r="L461" s="7">
        <v>1120</v>
      </c>
      <c r="M461" s="7">
        <v>1320</v>
      </c>
      <c r="N461" s="7"/>
      <c r="O461" s="41" t="s">
        <v>246</v>
      </c>
      <c r="P461" s="32"/>
      <c r="Q461" s="42" t="s">
        <v>29</v>
      </c>
      <c r="R461" s="34"/>
      <c r="S461" s="34"/>
      <c r="T461" s="34"/>
      <c r="U461" s="34"/>
      <c r="V461" s="34"/>
      <c r="W461" s="34"/>
      <c r="X461" s="43" t="s">
        <v>29</v>
      </c>
      <c r="Y461" s="36"/>
      <c r="Z461" s="36"/>
      <c r="AA461" s="15">
        <v>22125</v>
      </c>
    </row>
    <row r="462" spans="3:27" x14ac:dyDescent="0.35">
      <c r="C462" s="44" t="s">
        <v>34</v>
      </c>
      <c r="D462" s="32"/>
      <c r="E462" s="32"/>
      <c r="F462" s="32"/>
      <c r="G462" s="32"/>
      <c r="H462" s="32"/>
      <c r="I462" s="32"/>
      <c r="J462" s="32"/>
      <c r="K462" s="32"/>
      <c r="L462" s="8" t="s">
        <v>29</v>
      </c>
      <c r="M462" s="8" t="s">
        <v>29</v>
      </c>
      <c r="N462" s="8" t="s">
        <v>29</v>
      </c>
      <c r="O462" s="44" t="s">
        <v>29</v>
      </c>
      <c r="P462" s="32"/>
      <c r="Q462" s="45" t="s">
        <v>29</v>
      </c>
      <c r="R462" s="34"/>
      <c r="S462" s="34"/>
      <c r="T462" s="34"/>
      <c r="U462" s="34"/>
      <c r="V462" s="34"/>
      <c r="W462" s="34"/>
      <c r="X462" s="46" t="s">
        <v>29</v>
      </c>
      <c r="Y462" s="36"/>
      <c r="Z462" s="36"/>
      <c r="AA462" s="16" t="s">
        <v>29</v>
      </c>
    </row>
    <row r="463" spans="3:27" ht="49.5" customHeight="1" x14ac:dyDescent="0.35">
      <c r="C463" s="31" t="s">
        <v>373</v>
      </c>
      <c r="D463" s="32"/>
      <c r="E463" s="32"/>
      <c r="F463" s="32"/>
      <c r="G463" s="32"/>
      <c r="H463" s="32"/>
      <c r="I463" s="32"/>
      <c r="J463" s="32"/>
      <c r="K463" s="32"/>
      <c r="L463" s="9" t="s">
        <v>29</v>
      </c>
      <c r="M463" s="9" t="s">
        <v>29</v>
      </c>
      <c r="N463" s="9" t="s">
        <v>29</v>
      </c>
      <c r="O463" s="31" t="s">
        <v>964</v>
      </c>
      <c r="P463" s="32"/>
      <c r="Q463" s="33" t="s">
        <v>399</v>
      </c>
      <c r="R463" s="34"/>
      <c r="S463" s="34"/>
      <c r="T463" s="34"/>
      <c r="U463" s="34"/>
      <c r="V463" s="34"/>
      <c r="W463" s="34"/>
      <c r="X463" s="35" t="s">
        <v>29</v>
      </c>
      <c r="Y463" s="36"/>
      <c r="Z463" s="36"/>
      <c r="AA463" s="17">
        <v>22125</v>
      </c>
    </row>
    <row r="464" spans="3:27" x14ac:dyDescent="0.35">
      <c r="C464" s="41" t="s">
        <v>253</v>
      </c>
      <c r="D464" s="32"/>
      <c r="E464" s="32"/>
      <c r="F464" s="32"/>
      <c r="G464" s="32"/>
      <c r="H464" s="32"/>
      <c r="I464" s="32"/>
      <c r="J464" s="32"/>
      <c r="K464" s="32"/>
      <c r="L464" s="7">
        <v>1120</v>
      </c>
      <c r="M464" s="7">
        <v>1320</v>
      </c>
      <c r="N464" s="7"/>
      <c r="O464" s="41" t="s">
        <v>254</v>
      </c>
      <c r="P464" s="32"/>
      <c r="Q464" s="42" t="s">
        <v>29</v>
      </c>
      <c r="R464" s="34"/>
      <c r="S464" s="34"/>
      <c r="T464" s="34"/>
      <c r="U464" s="34"/>
      <c r="V464" s="34"/>
      <c r="W464" s="34"/>
      <c r="X464" s="43" t="s">
        <v>29</v>
      </c>
      <c r="Y464" s="36"/>
      <c r="Z464" s="36"/>
      <c r="AA464" s="15">
        <v>91388</v>
      </c>
    </row>
    <row r="465" spans="3:27" x14ac:dyDescent="0.35">
      <c r="C465" s="44" t="s">
        <v>34</v>
      </c>
      <c r="D465" s="32"/>
      <c r="E465" s="32"/>
      <c r="F465" s="32"/>
      <c r="G465" s="32"/>
      <c r="H465" s="32"/>
      <c r="I465" s="32"/>
      <c r="J465" s="32"/>
      <c r="K465" s="32"/>
      <c r="L465" s="8" t="s">
        <v>29</v>
      </c>
      <c r="M465" s="8" t="s">
        <v>29</v>
      </c>
      <c r="N465" s="8" t="s">
        <v>29</v>
      </c>
      <c r="O465" s="44" t="s">
        <v>29</v>
      </c>
      <c r="P465" s="32"/>
      <c r="Q465" s="45" t="s">
        <v>29</v>
      </c>
      <c r="R465" s="34"/>
      <c r="S465" s="34"/>
      <c r="T465" s="34"/>
      <c r="U465" s="34"/>
      <c r="V465" s="34"/>
      <c r="W465" s="34"/>
      <c r="X465" s="46" t="s">
        <v>29</v>
      </c>
      <c r="Y465" s="36"/>
      <c r="Z465" s="36"/>
      <c r="AA465" s="16" t="s">
        <v>29</v>
      </c>
    </row>
    <row r="466" spans="3:27" ht="77.25" customHeight="1" x14ac:dyDescent="0.35">
      <c r="C466" s="31" t="s">
        <v>95</v>
      </c>
      <c r="D466" s="32"/>
      <c r="E466" s="32"/>
      <c r="F466" s="32"/>
      <c r="G466" s="32"/>
      <c r="H466" s="32"/>
      <c r="I466" s="32"/>
      <c r="J466" s="32"/>
      <c r="K466" s="32"/>
      <c r="L466" s="9" t="s">
        <v>29</v>
      </c>
      <c r="M466" s="9" t="s">
        <v>29</v>
      </c>
      <c r="N466" s="9" t="s">
        <v>29</v>
      </c>
      <c r="O466" s="31" t="s">
        <v>96</v>
      </c>
      <c r="P466" s="32"/>
      <c r="Q466" s="33" t="s">
        <v>400</v>
      </c>
      <c r="R466" s="34"/>
      <c r="S466" s="34"/>
      <c r="T466" s="34"/>
      <c r="U466" s="34"/>
      <c r="V466" s="34"/>
      <c r="W466" s="34"/>
      <c r="X466" s="35" t="s">
        <v>29</v>
      </c>
      <c r="Y466" s="36"/>
      <c r="Z466" s="36"/>
      <c r="AA466" s="17">
        <v>79111</v>
      </c>
    </row>
    <row r="467" spans="3:27" ht="69.75" customHeight="1" x14ac:dyDescent="0.35">
      <c r="C467" s="31" t="s">
        <v>71</v>
      </c>
      <c r="D467" s="32"/>
      <c r="E467" s="32"/>
      <c r="F467" s="32"/>
      <c r="G467" s="32"/>
      <c r="H467" s="32"/>
      <c r="I467" s="32"/>
      <c r="J467" s="32"/>
      <c r="K467" s="32"/>
      <c r="L467" s="9" t="s">
        <v>29</v>
      </c>
      <c r="M467" s="9" t="s">
        <v>29</v>
      </c>
      <c r="N467" s="9" t="s">
        <v>29</v>
      </c>
      <c r="O467" s="31" t="s">
        <v>72</v>
      </c>
      <c r="P467" s="32"/>
      <c r="Q467" s="33" t="s">
        <v>1023</v>
      </c>
      <c r="R467" s="34"/>
      <c r="S467" s="34"/>
      <c r="T467" s="34"/>
      <c r="U467" s="34"/>
      <c r="V467" s="34"/>
      <c r="W467" s="34"/>
      <c r="X467" s="35" t="s">
        <v>29</v>
      </c>
      <c r="Y467" s="36"/>
      <c r="Z467" s="36"/>
      <c r="AA467" s="17">
        <v>12277</v>
      </c>
    </row>
    <row r="468" spans="3:27" ht="27.75" customHeight="1" x14ac:dyDescent="0.35">
      <c r="C468" s="41" t="s">
        <v>257</v>
      </c>
      <c r="D468" s="32"/>
      <c r="E468" s="32"/>
      <c r="F468" s="32"/>
      <c r="G468" s="32"/>
      <c r="H468" s="32"/>
      <c r="I468" s="32"/>
      <c r="J468" s="32"/>
      <c r="K468" s="32"/>
      <c r="L468" s="7">
        <v>1120</v>
      </c>
      <c r="M468" s="7">
        <v>1320</v>
      </c>
      <c r="N468" s="7"/>
      <c r="O468" s="41" t="s">
        <v>258</v>
      </c>
      <c r="P468" s="32"/>
      <c r="Q468" s="42" t="s">
        <v>29</v>
      </c>
      <c r="R468" s="34"/>
      <c r="S468" s="34"/>
      <c r="T468" s="34"/>
      <c r="U468" s="34"/>
      <c r="V468" s="34"/>
      <c r="W468" s="34"/>
      <c r="X468" s="43" t="s">
        <v>29</v>
      </c>
      <c r="Y468" s="36"/>
      <c r="Z468" s="36"/>
      <c r="AA468" s="15">
        <v>11030564</v>
      </c>
    </row>
    <row r="469" spans="3:27" x14ac:dyDescent="0.35">
      <c r="C469" s="44" t="s">
        <v>34</v>
      </c>
      <c r="D469" s="32"/>
      <c r="E469" s="32"/>
      <c r="F469" s="32"/>
      <c r="G469" s="32"/>
      <c r="H469" s="32"/>
      <c r="I469" s="32"/>
      <c r="J469" s="32"/>
      <c r="K469" s="32"/>
      <c r="L469" s="8" t="s">
        <v>29</v>
      </c>
      <c r="M469" s="8" t="s">
        <v>29</v>
      </c>
      <c r="N469" s="8" t="s">
        <v>29</v>
      </c>
      <c r="O469" s="44" t="s">
        <v>29</v>
      </c>
      <c r="P469" s="32"/>
      <c r="Q469" s="45" t="s">
        <v>29</v>
      </c>
      <c r="R469" s="34"/>
      <c r="S469" s="34"/>
      <c r="T469" s="34"/>
      <c r="U469" s="34"/>
      <c r="V469" s="34"/>
      <c r="W469" s="34"/>
      <c r="X469" s="46" t="s">
        <v>29</v>
      </c>
      <c r="Y469" s="36"/>
      <c r="Z469" s="36"/>
      <c r="AA469" s="16" t="s">
        <v>29</v>
      </c>
    </row>
    <row r="470" spans="3:27" ht="66" customHeight="1" x14ac:dyDescent="0.35">
      <c r="C470" s="31" t="s">
        <v>355</v>
      </c>
      <c r="D470" s="32"/>
      <c r="E470" s="32"/>
      <c r="F470" s="32"/>
      <c r="G470" s="32"/>
      <c r="H470" s="32"/>
      <c r="I470" s="32"/>
      <c r="J470" s="32"/>
      <c r="K470" s="32"/>
      <c r="L470" s="9" t="s">
        <v>29</v>
      </c>
      <c r="M470" s="9" t="s">
        <v>29</v>
      </c>
      <c r="N470" s="9" t="s">
        <v>29</v>
      </c>
      <c r="O470" s="31" t="s">
        <v>356</v>
      </c>
      <c r="P470" s="32"/>
      <c r="Q470" s="33" t="s">
        <v>401</v>
      </c>
      <c r="R470" s="34"/>
      <c r="S470" s="34"/>
      <c r="T470" s="34"/>
      <c r="U470" s="34"/>
      <c r="V470" s="34"/>
      <c r="W470" s="34"/>
      <c r="X470" s="35" t="s">
        <v>29</v>
      </c>
      <c r="Y470" s="36"/>
      <c r="Z470" s="36"/>
      <c r="AA470" s="17">
        <v>129698</v>
      </c>
    </row>
    <row r="471" spans="3:27" ht="79.5" customHeight="1" x14ac:dyDescent="0.35">
      <c r="C471" s="31" t="s">
        <v>89</v>
      </c>
      <c r="D471" s="32"/>
      <c r="E471" s="32"/>
      <c r="F471" s="32"/>
      <c r="G471" s="32"/>
      <c r="H471" s="32"/>
      <c r="I471" s="32"/>
      <c r="J471" s="32"/>
      <c r="K471" s="32"/>
      <c r="L471" s="9" t="s">
        <v>29</v>
      </c>
      <c r="M471" s="9" t="s">
        <v>29</v>
      </c>
      <c r="N471" s="9" t="s">
        <v>29</v>
      </c>
      <c r="O471" s="31" t="s">
        <v>90</v>
      </c>
      <c r="P471" s="32"/>
      <c r="Q471" s="33" t="s">
        <v>1024</v>
      </c>
      <c r="R471" s="34"/>
      <c r="S471" s="34"/>
      <c r="T471" s="34"/>
      <c r="U471" s="34"/>
      <c r="V471" s="34"/>
      <c r="W471" s="34"/>
      <c r="X471" s="35" t="s">
        <v>29</v>
      </c>
      <c r="Y471" s="36"/>
      <c r="Z471" s="36"/>
      <c r="AA471" s="17">
        <v>500000</v>
      </c>
    </row>
    <row r="472" spans="3:27" ht="111" customHeight="1" x14ac:dyDescent="0.35">
      <c r="C472" s="31" t="s">
        <v>136</v>
      </c>
      <c r="D472" s="32"/>
      <c r="E472" s="32"/>
      <c r="F472" s="32"/>
      <c r="G472" s="32"/>
      <c r="H472" s="32"/>
      <c r="I472" s="32"/>
      <c r="J472" s="32"/>
      <c r="K472" s="32"/>
      <c r="L472" s="9" t="s">
        <v>29</v>
      </c>
      <c r="M472" s="9" t="s">
        <v>29</v>
      </c>
      <c r="N472" s="9" t="s">
        <v>29</v>
      </c>
      <c r="O472" s="31" t="s">
        <v>137</v>
      </c>
      <c r="P472" s="32"/>
      <c r="Q472" s="33" t="s">
        <v>1025</v>
      </c>
      <c r="R472" s="34"/>
      <c r="S472" s="34"/>
      <c r="T472" s="34"/>
      <c r="U472" s="34"/>
      <c r="V472" s="34"/>
      <c r="W472" s="34"/>
      <c r="X472" s="35" t="s">
        <v>29</v>
      </c>
      <c r="Y472" s="36"/>
      <c r="Z472" s="36"/>
      <c r="AA472" s="17">
        <v>784033</v>
      </c>
    </row>
    <row r="473" spans="3:27" ht="75.75" customHeight="1" x14ac:dyDescent="0.35">
      <c r="C473" s="31" t="s">
        <v>111</v>
      </c>
      <c r="D473" s="32"/>
      <c r="E473" s="32"/>
      <c r="F473" s="32"/>
      <c r="G473" s="32"/>
      <c r="H473" s="32"/>
      <c r="I473" s="32"/>
      <c r="J473" s="32"/>
      <c r="K473" s="32"/>
      <c r="L473" s="9" t="s">
        <v>29</v>
      </c>
      <c r="M473" s="9" t="s">
        <v>29</v>
      </c>
      <c r="N473" s="9" t="s">
        <v>29</v>
      </c>
      <c r="O473" s="31" t="s">
        <v>112</v>
      </c>
      <c r="P473" s="32"/>
      <c r="Q473" s="33" t="s">
        <v>1026</v>
      </c>
      <c r="R473" s="34"/>
      <c r="S473" s="34"/>
      <c r="T473" s="34"/>
      <c r="U473" s="34"/>
      <c r="V473" s="34"/>
      <c r="W473" s="34"/>
      <c r="X473" s="35" t="s">
        <v>29</v>
      </c>
      <c r="Y473" s="36"/>
      <c r="Z473" s="36"/>
      <c r="AA473" s="17">
        <v>54899</v>
      </c>
    </row>
    <row r="474" spans="3:27" ht="150" customHeight="1" x14ac:dyDescent="0.35">
      <c r="C474" s="31" t="s">
        <v>145</v>
      </c>
      <c r="D474" s="32"/>
      <c r="E474" s="32"/>
      <c r="F474" s="32"/>
      <c r="G474" s="32"/>
      <c r="H474" s="32"/>
      <c r="I474" s="32"/>
      <c r="J474" s="32"/>
      <c r="K474" s="32"/>
      <c r="L474" s="9" t="s">
        <v>29</v>
      </c>
      <c r="M474" s="9" t="s">
        <v>29</v>
      </c>
      <c r="N474" s="9" t="s">
        <v>29</v>
      </c>
      <c r="O474" s="31" t="s">
        <v>146</v>
      </c>
      <c r="P474" s="32"/>
      <c r="Q474" s="33" t="s">
        <v>1088</v>
      </c>
      <c r="R474" s="34"/>
      <c r="S474" s="34"/>
      <c r="T474" s="34"/>
      <c r="U474" s="34"/>
      <c r="V474" s="34"/>
      <c r="W474" s="34"/>
      <c r="X474" s="35" t="s">
        <v>29</v>
      </c>
      <c r="Y474" s="36"/>
      <c r="Z474" s="36"/>
      <c r="AA474" s="17">
        <v>43196</v>
      </c>
    </row>
    <row r="475" spans="3:27" ht="56.25" customHeight="1" x14ac:dyDescent="0.35">
      <c r="C475" s="31" t="s">
        <v>269</v>
      </c>
      <c r="D475" s="32"/>
      <c r="E475" s="32"/>
      <c r="F475" s="32"/>
      <c r="G475" s="32"/>
      <c r="H475" s="32"/>
      <c r="I475" s="32"/>
      <c r="J475" s="32"/>
      <c r="K475" s="32"/>
      <c r="L475" s="9" t="s">
        <v>29</v>
      </c>
      <c r="M475" s="9" t="s">
        <v>29</v>
      </c>
      <c r="N475" s="9" t="s">
        <v>29</v>
      </c>
      <c r="O475" s="31" t="s">
        <v>270</v>
      </c>
      <c r="P475" s="32"/>
      <c r="Q475" s="33" t="s">
        <v>402</v>
      </c>
      <c r="R475" s="34"/>
      <c r="S475" s="34"/>
      <c r="T475" s="34"/>
      <c r="U475" s="34"/>
      <c r="V475" s="34"/>
      <c r="W475" s="34"/>
      <c r="X475" s="35" t="s">
        <v>29</v>
      </c>
      <c r="Y475" s="36"/>
      <c r="Z475" s="36"/>
      <c r="AA475" s="17">
        <v>9518738</v>
      </c>
    </row>
    <row r="476" spans="3:27" x14ac:dyDescent="0.35">
      <c r="C476" s="41" t="s">
        <v>261</v>
      </c>
      <c r="D476" s="32"/>
      <c r="E476" s="32"/>
      <c r="F476" s="32"/>
      <c r="G476" s="32"/>
      <c r="H476" s="32"/>
      <c r="I476" s="32"/>
      <c r="J476" s="32"/>
      <c r="K476" s="32"/>
      <c r="L476" s="7">
        <v>1120</v>
      </c>
      <c r="M476" s="7">
        <v>1320</v>
      </c>
      <c r="N476" s="7"/>
      <c r="O476" s="41" t="s">
        <v>262</v>
      </c>
      <c r="P476" s="32"/>
      <c r="Q476" s="42" t="s">
        <v>29</v>
      </c>
      <c r="R476" s="34"/>
      <c r="S476" s="34"/>
      <c r="T476" s="34"/>
      <c r="U476" s="34"/>
      <c r="V476" s="34"/>
      <c r="W476" s="34"/>
      <c r="X476" s="43" t="s">
        <v>29</v>
      </c>
      <c r="Y476" s="36"/>
      <c r="Z476" s="36"/>
      <c r="AA476" s="15">
        <v>304520</v>
      </c>
    </row>
    <row r="477" spans="3:27" x14ac:dyDescent="0.35">
      <c r="C477" s="44" t="s">
        <v>34</v>
      </c>
      <c r="D477" s="32"/>
      <c r="E477" s="32"/>
      <c r="F477" s="32"/>
      <c r="G477" s="32"/>
      <c r="H477" s="32"/>
      <c r="I477" s="32"/>
      <c r="J477" s="32"/>
      <c r="K477" s="32"/>
      <c r="L477" s="8" t="s">
        <v>29</v>
      </c>
      <c r="M477" s="8" t="s">
        <v>29</v>
      </c>
      <c r="N477" s="8" t="s">
        <v>29</v>
      </c>
      <c r="O477" s="44" t="s">
        <v>29</v>
      </c>
      <c r="P477" s="32"/>
      <c r="Q477" s="45" t="s">
        <v>29</v>
      </c>
      <c r="R477" s="34"/>
      <c r="S477" s="34"/>
      <c r="T477" s="34"/>
      <c r="U477" s="34"/>
      <c r="V477" s="34"/>
      <c r="W477" s="34"/>
      <c r="X477" s="46" t="s">
        <v>29</v>
      </c>
      <c r="Y477" s="36"/>
      <c r="Z477" s="36"/>
      <c r="AA477" s="16" t="s">
        <v>29</v>
      </c>
    </row>
    <row r="478" spans="3:27" ht="55.5" customHeight="1" x14ac:dyDescent="0.35">
      <c r="C478" s="31" t="s">
        <v>366</v>
      </c>
      <c r="D478" s="32"/>
      <c r="E478" s="32"/>
      <c r="F478" s="32"/>
      <c r="G478" s="32"/>
      <c r="H478" s="32"/>
      <c r="I478" s="32"/>
      <c r="J478" s="32"/>
      <c r="K478" s="32"/>
      <c r="L478" s="9" t="s">
        <v>29</v>
      </c>
      <c r="M478" s="9" t="s">
        <v>29</v>
      </c>
      <c r="N478" s="9" t="s">
        <v>29</v>
      </c>
      <c r="O478" s="31" t="s">
        <v>367</v>
      </c>
      <c r="P478" s="32"/>
      <c r="Q478" s="33" t="s">
        <v>403</v>
      </c>
      <c r="R478" s="34"/>
      <c r="S478" s="34"/>
      <c r="T478" s="34"/>
      <c r="U478" s="34"/>
      <c r="V478" s="34"/>
      <c r="W478" s="34"/>
      <c r="X478" s="35" t="s">
        <v>29</v>
      </c>
      <c r="Y478" s="36"/>
      <c r="Z478" s="36"/>
      <c r="AA478" s="17">
        <v>22031</v>
      </c>
    </row>
    <row r="479" spans="3:27" ht="56.25" customHeight="1" x14ac:dyDescent="0.35">
      <c r="C479" s="31" t="s">
        <v>89</v>
      </c>
      <c r="D479" s="32"/>
      <c r="E479" s="32"/>
      <c r="F479" s="32"/>
      <c r="G479" s="32"/>
      <c r="H479" s="32"/>
      <c r="I479" s="32"/>
      <c r="J479" s="32"/>
      <c r="K479" s="32"/>
      <c r="L479" s="9" t="s">
        <v>29</v>
      </c>
      <c r="M479" s="9" t="s">
        <v>29</v>
      </c>
      <c r="N479" s="9" t="s">
        <v>29</v>
      </c>
      <c r="O479" s="31" t="s">
        <v>90</v>
      </c>
      <c r="P479" s="32"/>
      <c r="Q479" s="33" t="s">
        <v>966</v>
      </c>
      <c r="R479" s="34"/>
      <c r="S479" s="34"/>
      <c r="T479" s="34"/>
      <c r="U479" s="34"/>
      <c r="V479" s="34"/>
      <c r="W479" s="34"/>
      <c r="X479" s="35" t="s">
        <v>29</v>
      </c>
      <c r="Y479" s="36"/>
      <c r="Z479" s="36"/>
      <c r="AA479" s="17">
        <v>60000</v>
      </c>
    </row>
    <row r="480" spans="3:27" ht="55.5" customHeight="1" x14ac:dyDescent="0.35">
      <c r="C480" s="31" t="s">
        <v>43</v>
      </c>
      <c r="D480" s="32"/>
      <c r="E480" s="32"/>
      <c r="F480" s="32"/>
      <c r="G480" s="32"/>
      <c r="H480" s="32"/>
      <c r="I480" s="32"/>
      <c r="J480" s="32"/>
      <c r="K480" s="32"/>
      <c r="L480" s="9" t="s">
        <v>29</v>
      </c>
      <c r="M480" s="9" t="s">
        <v>29</v>
      </c>
      <c r="N480" s="9" t="s">
        <v>29</v>
      </c>
      <c r="O480" s="31" t="s">
        <v>44</v>
      </c>
      <c r="P480" s="32"/>
      <c r="Q480" s="33" t="s">
        <v>404</v>
      </c>
      <c r="R480" s="34"/>
      <c r="S480" s="34"/>
      <c r="T480" s="34"/>
      <c r="U480" s="34"/>
      <c r="V480" s="34"/>
      <c r="W480" s="34"/>
      <c r="X480" s="35" t="s">
        <v>29</v>
      </c>
      <c r="Y480" s="36"/>
      <c r="Z480" s="36"/>
      <c r="AA480" s="17">
        <v>222489</v>
      </c>
    </row>
    <row r="481" spans="3:27" x14ac:dyDescent="0.35">
      <c r="C481" s="41" t="s">
        <v>263</v>
      </c>
      <c r="D481" s="32"/>
      <c r="E481" s="32"/>
      <c r="F481" s="32"/>
      <c r="G481" s="32"/>
      <c r="H481" s="32"/>
      <c r="I481" s="32"/>
      <c r="J481" s="32"/>
      <c r="K481" s="32"/>
      <c r="L481" s="7">
        <v>1120</v>
      </c>
      <c r="M481" s="7">
        <v>1320</v>
      </c>
      <c r="N481" s="7"/>
      <c r="O481" s="41" t="s">
        <v>264</v>
      </c>
      <c r="P481" s="32"/>
      <c r="Q481" s="42" t="s">
        <v>29</v>
      </c>
      <c r="R481" s="34"/>
      <c r="S481" s="34"/>
      <c r="T481" s="34"/>
      <c r="U481" s="34"/>
      <c r="V481" s="34"/>
      <c r="W481" s="34"/>
      <c r="X481" s="43" t="s">
        <v>29</v>
      </c>
      <c r="Y481" s="36"/>
      <c r="Z481" s="36"/>
      <c r="AA481" s="15">
        <v>214982</v>
      </c>
    </row>
    <row r="482" spans="3:27" x14ac:dyDescent="0.35">
      <c r="C482" s="44" t="s">
        <v>34</v>
      </c>
      <c r="D482" s="32"/>
      <c r="E482" s="32"/>
      <c r="F482" s="32"/>
      <c r="G482" s="32"/>
      <c r="H482" s="32"/>
      <c r="I482" s="32"/>
      <c r="J482" s="32"/>
      <c r="K482" s="32"/>
      <c r="L482" s="8" t="s">
        <v>29</v>
      </c>
      <c r="M482" s="8" t="s">
        <v>29</v>
      </c>
      <c r="N482" s="8" t="s">
        <v>29</v>
      </c>
      <c r="O482" s="44" t="s">
        <v>29</v>
      </c>
      <c r="P482" s="32"/>
      <c r="Q482" s="45" t="s">
        <v>29</v>
      </c>
      <c r="R482" s="34"/>
      <c r="S482" s="34"/>
      <c r="T482" s="34"/>
      <c r="U482" s="34"/>
      <c r="V482" s="34"/>
      <c r="W482" s="34"/>
      <c r="X482" s="46" t="s">
        <v>29</v>
      </c>
      <c r="Y482" s="36"/>
      <c r="Z482" s="36"/>
      <c r="AA482" s="16" t="s">
        <v>29</v>
      </c>
    </row>
    <row r="483" spans="3:27" ht="83.25" customHeight="1" x14ac:dyDescent="0.35">
      <c r="C483" s="31" t="s">
        <v>89</v>
      </c>
      <c r="D483" s="32"/>
      <c r="E483" s="32"/>
      <c r="F483" s="32"/>
      <c r="G483" s="32"/>
      <c r="H483" s="32"/>
      <c r="I483" s="32"/>
      <c r="J483" s="32"/>
      <c r="K483" s="32"/>
      <c r="L483" s="9" t="s">
        <v>29</v>
      </c>
      <c r="M483" s="9" t="s">
        <v>29</v>
      </c>
      <c r="N483" s="9" t="s">
        <v>29</v>
      </c>
      <c r="O483" s="31" t="s">
        <v>90</v>
      </c>
      <c r="P483" s="32"/>
      <c r="Q483" s="33" t="s">
        <v>1027</v>
      </c>
      <c r="R483" s="34"/>
      <c r="S483" s="34"/>
      <c r="T483" s="34"/>
      <c r="U483" s="34"/>
      <c r="V483" s="34"/>
      <c r="W483" s="34"/>
      <c r="X483" s="35" t="s">
        <v>29</v>
      </c>
      <c r="Y483" s="36"/>
      <c r="Z483" s="36"/>
      <c r="AA483" s="17">
        <v>214982</v>
      </c>
    </row>
    <row r="484" spans="3:27" x14ac:dyDescent="0.35">
      <c r="C484" s="41" t="s">
        <v>274</v>
      </c>
      <c r="D484" s="32"/>
      <c r="E484" s="32"/>
      <c r="F484" s="32"/>
      <c r="G484" s="32"/>
      <c r="H484" s="32"/>
      <c r="I484" s="32"/>
      <c r="J484" s="32"/>
      <c r="K484" s="32"/>
      <c r="L484" s="7">
        <v>1120</v>
      </c>
      <c r="M484" s="7">
        <v>1320</v>
      </c>
      <c r="N484" s="7"/>
      <c r="O484" s="41" t="s">
        <v>275</v>
      </c>
      <c r="P484" s="32"/>
      <c r="Q484" s="42" t="s">
        <v>29</v>
      </c>
      <c r="R484" s="34"/>
      <c r="S484" s="34"/>
      <c r="T484" s="34"/>
      <c r="U484" s="34"/>
      <c r="V484" s="34"/>
      <c r="W484" s="34"/>
      <c r="X484" s="43" t="s">
        <v>29</v>
      </c>
      <c r="Y484" s="36"/>
      <c r="Z484" s="36"/>
      <c r="AA484" s="15">
        <v>1223969</v>
      </c>
    </row>
    <row r="485" spans="3:27" x14ac:dyDescent="0.35">
      <c r="C485" s="44" t="s">
        <v>34</v>
      </c>
      <c r="D485" s="32"/>
      <c r="E485" s="32"/>
      <c r="F485" s="32"/>
      <c r="G485" s="32"/>
      <c r="H485" s="32"/>
      <c r="I485" s="32"/>
      <c r="J485" s="32"/>
      <c r="K485" s="32"/>
      <c r="L485" s="8" t="s">
        <v>29</v>
      </c>
      <c r="M485" s="8" t="s">
        <v>29</v>
      </c>
      <c r="N485" s="8" t="s">
        <v>29</v>
      </c>
      <c r="O485" s="44" t="s">
        <v>29</v>
      </c>
      <c r="P485" s="32"/>
      <c r="Q485" s="45" t="s">
        <v>29</v>
      </c>
      <c r="R485" s="34"/>
      <c r="S485" s="34"/>
      <c r="T485" s="34"/>
      <c r="U485" s="34"/>
      <c r="V485" s="34"/>
      <c r="W485" s="34"/>
      <c r="X485" s="46" t="s">
        <v>29</v>
      </c>
      <c r="Y485" s="36"/>
      <c r="Z485" s="36"/>
      <c r="AA485" s="16" t="s">
        <v>29</v>
      </c>
    </row>
    <row r="486" spans="3:27" ht="87" customHeight="1" x14ac:dyDescent="0.35">
      <c r="C486" s="31" t="s">
        <v>392</v>
      </c>
      <c r="D486" s="32"/>
      <c r="E486" s="32"/>
      <c r="F486" s="32"/>
      <c r="G486" s="32"/>
      <c r="H486" s="32"/>
      <c r="I486" s="32"/>
      <c r="J486" s="32"/>
      <c r="K486" s="32"/>
      <c r="L486" s="9" t="s">
        <v>29</v>
      </c>
      <c r="M486" s="9" t="s">
        <v>29</v>
      </c>
      <c r="N486" s="9" t="s">
        <v>29</v>
      </c>
      <c r="O486" s="31" t="s">
        <v>393</v>
      </c>
      <c r="P486" s="32"/>
      <c r="Q486" s="33" t="s">
        <v>1028</v>
      </c>
      <c r="R486" s="34"/>
      <c r="S486" s="34"/>
      <c r="T486" s="34"/>
      <c r="U486" s="34"/>
      <c r="V486" s="34"/>
      <c r="W486" s="34"/>
      <c r="X486" s="35" t="s">
        <v>29</v>
      </c>
      <c r="Y486" s="36"/>
      <c r="Z486" s="36"/>
      <c r="AA486" s="17">
        <v>1223969</v>
      </c>
    </row>
    <row r="487" spans="3:27" x14ac:dyDescent="0.35">
      <c r="C487" s="41" t="s">
        <v>277</v>
      </c>
      <c r="D487" s="32"/>
      <c r="E487" s="32"/>
      <c r="F487" s="32"/>
      <c r="G487" s="32"/>
      <c r="H487" s="32"/>
      <c r="I487" s="32"/>
      <c r="J487" s="32"/>
      <c r="K487" s="32"/>
      <c r="L487" s="7">
        <v>1120</v>
      </c>
      <c r="M487" s="7">
        <v>1320</v>
      </c>
      <c r="N487" s="7"/>
      <c r="O487" s="41" t="s">
        <v>278</v>
      </c>
      <c r="P487" s="32"/>
      <c r="Q487" s="42" t="s">
        <v>29</v>
      </c>
      <c r="R487" s="34"/>
      <c r="S487" s="34"/>
      <c r="T487" s="34"/>
      <c r="U487" s="34"/>
      <c r="V487" s="34"/>
      <c r="W487" s="34"/>
      <c r="X487" s="43" t="s">
        <v>29</v>
      </c>
      <c r="Y487" s="36"/>
      <c r="Z487" s="36"/>
      <c r="AA487" s="15">
        <v>529028</v>
      </c>
    </row>
    <row r="488" spans="3:27" x14ac:dyDescent="0.35">
      <c r="C488" s="44" t="s">
        <v>34</v>
      </c>
      <c r="D488" s="32"/>
      <c r="E488" s="32"/>
      <c r="F488" s="32"/>
      <c r="G488" s="32"/>
      <c r="H488" s="32"/>
      <c r="I488" s="32"/>
      <c r="J488" s="32"/>
      <c r="K488" s="32"/>
      <c r="L488" s="8" t="s">
        <v>29</v>
      </c>
      <c r="M488" s="8" t="s">
        <v>29</v>
      </c>
      <c r="N488" s="8" t="s">
        <v>29</v>
      </c>
      <c r="O488" s="44" t="s">
        <v>29</v>
      </c>
      <c r="P488" s="32"/>
      <c r="Q488" s="45" t="s">
        <v>29</v>
      </c>
      <c r="R488" s="34"/>
      <c r="S488" s="34"/>
      <c r="T488" s="34"/>
      <c r="U488" s="34"/>
      <c r="V488" s="34"/>
      <c r="W488" s="34"/>
      <c r="X488" s="46" t="s">
        <v>29</v>
      </c>
      <c r="Y488" s="36"/>
      <c r="Z488" s="36"/>
      <c r="AA488" s="16" t="s">
        <v>29</v>
      </c>
    </row>
    <row r="489" spans="3:27" ht="66.75" customHeight="1" x14ac:dyDescent="0.35">
      <c r="C489" s="31" t="s">
        <v>89</v>
      </c>
      <c r="D489" s="32"/>
      <c r="E489" s="32"/>
      <c r="F489" s="32"/>
      <c r="G489" s="32"/>
      <c r="H489" s="32"/>
      <c r="I489" s="32"/>
      <c r="J489" s="32"/>
      <c r="K489" s="32"/>
      <c r="L489" s="9" t="s">
        <v>29</v>
      </c>
      <c r="M489" s="9" t="s">
        <v>29</v>
      </c>
      <c r="N489" s="9" t="s">
        <v>29</v>
      </c>
      <c r="O489" s="31" t="s">
        <v>90</v>
      </c>
      <c r="P489" s="32"/>
      <c r="Q489" s="33" t="s">
        <v>967</v>
      </c>
      <c r="R489" s="34"/>
      <c r="S489" s="34"/>
      <c r="T489" s="34"/>
      <c r="U489" s="34"/>
      <c r="V489" s="34"/>
      <c r="W489" s="34"/>
      <c r="X489" s="35" t="s">
        <v>29</v>
      </c>
      <c r="Y489" s="36"/>
      <c r="Z489" s="36"/>
      <c r="AA489" s="17">
        <v>521500</v>
      </c>
    </row>
    <row r="490" spans="3:27" ht="70.5" customHeight="1" x14ac:dyDescent="0.35">
      <c r="C490" s="31" t="s">
        <v>71</v>
      </c>
      <c r="D490" s="32"/>
      <c r="E490" s="32"/>
      <c r="F490" s="32"/>
      <c r="G490" s="32"/>
      <c r="H490" s="32"/>
      <c r="I490" s="32"/>
      <c r="J490" s="32"/>
      <c r="K490" s="32"/>
      <c r="L490" s="9" t="s">
        <v>29</v>
      </c>
      <c r="M490" s="9" t="s">
        <v>29</v>
      </c>
      <c r="N490" s="9" t="s">
        <v>29</v>
      </c>
      <c r="O490" s="31" t="s">
        <v>72</v>
      </c>
      <c r="P490" s="32"/>
      <c r="Q490" s="33" t="s">
        <v>968</v>
      </c>
      <c r="R490" s="34"/>
      <c r="S490" s="34"/>
      <c r="T490" s="34"/>
      <c r="U490" s="34"/>
      <c r="V490" s="34"/>
      <c r="W490" s="34"/>
      <c r="X490" s="35" t="s">
        <v>29</v>
      </c>
      <c r="Y490" s="36"/>
      <c r="Z490" s="36"/>
      <c r="AA490" s="17">
        <v>2856</v>
      </c>
    </row>
    <row r="491" spans="3:27" ht="72" customHeight="1" x14ac:dyDescent="0.35">
      <c r="C491" s="31" t="s">
        <v>405</v>
      </c>
      <c r="D491" s="32"/>
      <c r="E491" s="32"/>
      <c r="F491" s="32"/>
      <c r="G491" s="32"/>
      <c r="H491" s="32"/>
      <c r="I491" s="32"/>
      <c r="J491" s="32"/>
      <c r="K491" s="32"/>
      <c r="L491" s="9" t="s">
        <v>29</v>
      </c>
      <c r="M491" s="9" t="s">
        <v>29</v>
      </c>
      <c r="N491" s="9" t="s">
        <v>29</v>
      </c>
      <c r="O491" s="31" t="s">
        <v>406</v>
      </c>
      <c r="P491" s="32"/>
      <c r="Q491" s="33" t="s">
        <v>811</v>
      </c>
      <c r="R491" s="34"/>
      <c r="S491" s="34"/>
      <c r="T491" s="34"/>
      <c r="U491" s="34"/>
      <c r="V491" s="34"/>
      <c r="W491" s="34"/>
      <c r="X491" s="35" t="s">
        <v>29</v>
      </c>
      <c r="Y491" s="36"/>
      <c r="Z491" s="36"/>
      <c r="AA491" s="17">
        <v>4672</v>
      </c>
    </row>
    <row r="492" spans="3:27" ht="24.75" customHeight="1" x14ac:dyDescent="0.35">
      <c r="C492" s="41" t="s">
        <v>407</v>
      </c>
      <c r="D492" s="32"/>
      <c r="E492" s="32"/>
      <c r="F492" s="32"/>
      <c r="G492" s="32"/>
      <c r="H492" s="32"/>
      <c r="I492" s="32"/>
      <c r="J492" s="32"/>
      <c r="K492" s="32"/>
      <c r="L492" s="7">
        <v>1120</v>
      </c>
      <c r="M492" s="7">
        <v>1320</v>
      </c>
      <c r="N492" s="7"/>
      <c r="O492" s="41" t="s">
        <v>408</v>
      </c>
      <c r="P492" s="32"/>
      <c r="Q492" s="42" t="s">
        <v>29</v>
      </c>
      <c r="R492" s="34"/>
      <c r="S492" s="34"/>
      <c r="T492" s="34"/>
      <c r="U492" s="34"/>
      <c r="V492" s="34"/>
      <c r="W492" s="34"/>
      <c r="X492" s="43" t="s">
        <v>29</v>
      </c>
      <c r="Y492" s="36"/>
      <c r="Z492" s="36"/>
      <c r="AA492" s="15">
        <v>5358419</v>
      </c>
    </row>
    <row r="493" spans="3:27" x14ac:dyDescent="0.35">
      <c r="C493" s="44" t="s">
        <v>34</v>
      </c>
      <c r="D493" s="32"/>
      <c r="E493" s="32"/>
      <c r="F493" s="32"/>
      <c r="G493" s="32"/>
      <c r="H493" s="32"/>
      <c r="I493" s="32"/>
      <c r="J493" s="32"/>
      <c r="K493" s="32"/>
      <c r="L493" s="8" t="s">
        <v>29</v>
      </c>
      <c r="M493" s="8" t="s">
        <v>29</v>
      </c>
      <c r="N493" s="8" t="s">
        <v>29</v>
      </c>
      <c r="O493" s="44" t="s">
        <v>29</v>
      </c>
      <c r="P493" s="32"/>
      <c r="Q493" s="45" t="s">
        <v>29</v>
      </c>
      <c r="R493" s="34"/>
      <c r="S493" s="34"/>
      <c r="T493" s="34"/>
      <c r="U493" s="34"/>
      <c r="V493" s="34"/>
      <c r="W493" s="34"/>
      <c r="X493" s="46" t="s">
        <v>29</v>
      </c>
      <c r="Y493" s="36"/>
      <c r="Z493" s="36"/>
      <c r="AA493" s="16" t="s">
        <v>29</v>
      </c>
    </row>
    <row r="494" spans="3:27" ht="53.25" customHeight="1" x14ac:dyDescent="0.35">
      <c r="C494" s="31" t="s">
        <v>392</v>
      </c>
      <c r="D494" s="32"/>
      <c r="E494" s="32"/>
      <c r="F494" s="32"/>
      <c r="G494" s="32"/>
      <c r="H494" s="32"/>
      <c r="I494" s="32"/>
      <c r="J494" s="32"/>
      <c r="K494" s="32"/>
      <c r="L494" s="9" t="s">
        <v>29</v>
      </c>
      <c r="M494" s="9" t="s">
        <v>29</v>
      </c>
      <c r="N494" s="9" t="s">
        <v>29</v>
      </c>
      <c r="O494" s="31" t="s">
        <v>393</v>
      </c>
      <c r="P494" s="32"/>
      <c r="Q494" s="33" t="s">
        <v>409</v>
      </c>
      <c r="R494" s="34"/>
      <c r="S494" s="34"/>
      <c r="T494" s="34"/>
      <c r="U494" s="34"/>
      <c r="V494" s="34"/>
      <c r="W494" s="34"/>
      <c r="X494" s="35" t="s">
        <v>29</v>
      </c>
      <c r="Y494" s="36"/>
      <c r="Z494" s="36"/>
      <c r="AA494" s="17">
        <v>400000</v>
      </c>
    </row>
    <row r="495" spans="3:27" ht="59.25" customHeight="1" x14ac:dyDescent="0.35">
      <c r="C495" s="31" t="s">
        <v>89</v>
      </c>
      <c r="D495" s="32"/>
      <c r="E495" s="32"/>
      <c r="F495" s="32"/>
      <c r="G495" s="32"/>
      <c r="H495" s="32"/>
      <c r="I495" s="32"/>
      <c r="J495" s="32"/>
      <c r="K495" s="32"/>
      <c r="L495" s="9" t="s">
        <v>29</v>
      </c>
      <c r="M495" s="9" t="s">
        <v>29</v>
      </c>
      <c r="N495" s="9" t="s">
        <v>29</v>
      </c>
      <c r="O495" s="31" t="s">
        <v>90</v>
      </c>
      <c r="P495" s="32"/>
      <c r="Q495" s="33" t="s">
        <v>969</v>
      </c>
      <c r="R495" s="34"/>
      <c r="S495" s="34"/>
      <c r="T495" s="34"/>
      <c r="U495" s="34"/>
      <c r="V495" s="34"/>
      <c r="W495" s="34"/>
      <c r="X495" s="35" t="s">
        <v>29</v>
      </c>
      <c r="Y495" s="36"/>
      <c r="Z495" s="36"/>
      <c r="AA495" s="17">
        <v>90420</v>
      </c>
    </row>
    <row r="496" spans="3:27" ht="74.25" customHeight="1" x14ac:dyDescent="0.35">
      <c r="C496" s="31" t="s">
        <v>92</v>
      </c>
      <c r="D496" s="32"/>
      <c r="E496" s="32"/>
      <c r="F496" s="32"/>
      <c r="G496" s="32"/>
      <c r="H496" s="32"/>
      <c r="I496" s="32"/>
      <c r="J496" s="32"/>
      <c r="K496" s="32"/>
      <c r="L496" s="9" t="s">
        <v>29</v>
      </c>
      <c r="M496" s="9" t="s">
        <v>29</v>
      </c>
      <c r="N496" s="9" t="s">
        <v>29</v>
      </c>
      <c r="O496" s="31" t="s">
        <v>93</v>
      </c>
      <c r="P496" s="32"/>
      <c r="Q496" s="33" t="s">
        <v>410</v>
      </c>
      <c r="R496" s="34"/>
      <c r="S496" s="34"/>
      <c r="T496" s="34"/>
      <c r="U496" s="34"/>
      <c r="V496" s="34"/>
      <c r="W496" s="34"/>
      <c r="X496" s="35" t="s">
        <v>29</v>
      </c>
      <c r="Y496" s="36"/>
      <c r="Z496" s="36"/>
      <c r="AA496" s="17">
        <v>68630</v>
      </c>
    </row>
    <row r="497" spans="3:27" ht="69" customHeight="1" x14ac:dyDescent="0.35">
      <c r="C497" s="31" t="s">
        <v>68</v>
      </c>
      <c r="D497" s="32"/>
      <c r="E497" s="32"/>
      <c r="F497" s="32"/>
      <c r="G497" s="32"/>
      <c r="H497" s="32"/>
      <c r="I497" s="32"/>
      <c r="J497" s="32"/>
      <c r="K497" s="32"/>
      <c r="L497" s="9" t="s">
        <v>29</v>
      </c>
      <c r="M497" s="9" t="s">
        <v>29</v>
      </c>
      <c r="N497" s="9" t="s">
        <v>29</v>
      </c>
      <c r="O497" s="31" t="s">
        <v>69</v>
      </c>
      <c r="P497" s="32"/>
      <c r="Q497" s="33" t="s">
        <v>812</v>
      </c>
      <c r="R497" s="34"/>
      <c r="S497" s="34"/>
      <c r="T497" s="34"/>
      <c r="U497" s="34"/>
      <c r="V497" s="34"/>
      <c r="W497" s="34"/>
      <c r="X497" s="35" t="s">
        <v>29</v>
      </c>
      <c r="Y497" s="36"/>
      <c r="Z497" s="36"/>
      <c r="AA497" s="17">
        <v>284306</v>
      </c>
    </row>
    <row r="498" spans="3:27" ht="49.5" customHeight="1" x14ac:dyDescent="0.35">
      <c r="C498" s="31" t="s">
        <v>200</v>
      </c>
      <c r="D498" s="32"/>
      <c r="E498" s="32"/>
      <c r="F498" s="32"/>
      <c r="G498" s="32"/>
      <c r="H498" s="32"/>
      <c r="I498" s="32"/>
      <c r="J498" s="32"/>
      <c r="K498" s="32"/>
      <c r="L498" s="9" t="s">
        <v>29</v>
      </c>
      <c r="M498" s="9" t="s">
        <v>29</v>
      </c>
      <c r="N498" s="9" t="s">
        <v>29</v>
      </c>
      <c r="O498" s="31" t="s">
        <v>201</v>
      </c>
      <c r="P498" s="32"/>
      <c r="Q498" s="33" t="s">
        <v>411</v>
      </c>
      <c r="R498" s="34"/>
      <c r="S498" s="34"/>
      <c r="T498" s="34"/>
      <c r="U498" s="34"/>
      <c r="V498" s="34"/>
      <c r="W498" s="34"/>
      <c r="X498" s="35" t="s">
        <v>29</v>
      </c>
      <c r="Y498" s="36"/>
      <c r="Z498" s="36"/>
      <c r="AA498" s="17">
        <v>150414</v>
      </c>
    </row>
    <row r="499" spans="3:27" ht="69" customHeight="1" x14ac:dyDescent="0.35">
      <c r="C499" s="31" t="s">
        <v>95</v>
      </c>
      <c r="D499" s="32"/>
      <c r="E499" s="32"/>
      <c r="F499" s="32"/>
      <c r="G499" s="32"/>
      <c r="H499" s="32"/>
      <c r="I499" s="32"/>
      <c r="J499" s="32"/>
      <c r="K499" s="32"/>
      <c r="L499" s="9" t="s">
        <v>29</v>
      </c>
      <c r="M499" s="9" t="s">
        <v>29</v>
      </c>
      <c r="N499" s="9" t="s">
        <v>29</v>
      </c>
      <c r="O499" s="31" t="s">
        <v>96</v>
      </c>
      <c r="P499" s="32"/>
      <c r="Q499" s="33" t="s">
        <v>412</v>
      </c>
      <c r="R499" s="34"/>
      <c r="S499" s="34"/>
      <c r="T499" s="34"/>
      <c r="U499" s="34"/>
      <c r="V499" s="34"/>
      <c r="W499" s="34"/>
      <c r="X499" s="35" t="s">
        <v>29</v>
      </c>
      <c r="Y499" s="36"/>
      <c r="Z499" s="36"/>
      <c r="AA499" s="17">
        <v>109278</v>
      </c>
    </row>
    <row r="500" spans="3:27" ht="69" customHeight="1" x14ac:dyDescent="0.35">
      <c r="C500" s="31" t="s">
        <v>71</v>
      </c>
      <c r="D500" s="32"/>
      <c r="E500" s="32"/>
      <c r="F500" s="32"/>
      <c r="G500" s="32"/>
      <c r="H500" s="32"/>
      <c r="I500" s="32"/>
      <c r="J500" s="32"/>
      <c r="K500" s="32"/>
      <c r="L500" s="9" t="s">
        <v>29</v>
      </c>
      <c r="M500" s="9" t="s">
        <v>29</v>
      </c>
      <c r="N500" s="9" t="s">
        <v>29</v>
      </c>
      <c r="O500" s="31" t="s">
        <v>72</v>
      </c>
      <c r="P500" s="32"/>
      <c r="Q500" s="33" t="s">
        <v>813</v>
      </c>
      <c r="R500" s="34"/>
      <c r="S500" s="34"/>
      <c r="T500" s="34"/>
      <c r="U500" s="34"/>
      <c r="V500" s="34"/>
      <c r="W500" s="34"/>
      <c r="X500" s="35" t="s">
        <v>29</v>
      </c>
      <c r="Y500" s="36"/>
      <c r="Z500" s="36"/>
      <c r="AA500" s="17">
        <v>488890</v>
      </c>
    </row>
    <row r="501" spans="3:27" ht="81.75" customHeight="1" x14ac:dyDescent="0.35">
      <c r="C501" s="31" t="s">
        <v>145</v>
      </c>
      <c r="D501" s="32"/>
      <c r="E501" s="32"/>
      <c r="F501" s="32"/>
      <c r="G501" s="32"/>
      <c r="H501" s="32"/>
      <c r="I501" s="32"/>
      <c r="J501" s="32"/>
      <c r="K501" s="32"/>
      <c r="L501" s="9" t="s">
        <v>29</v>
      </c>
      <c r="M501" s="9" t="s">
        <v>29</v>
      </c>
      <c r="N501" s="9" t="s">
        <v>29</v>
      </c>
      <c r="O501" s="31" t="s">
        <v>146</v>
      </c>
      <c r="P501" s="32"/>
      <c r="Q501" s="33" t="s">
        <v>1029</v>
      </c>
      <c r="R501" s="34"/>
      <c r="S501" s="34"/>
      <c r="T501" s="34"/>
      <c r="U501" s="34"/>
      <c r="V501" s="34"/>
      <c r="W501" s="34"/>
      <c r="X501" s="35" t="s">
        <v>29</v>
      </c>
      <c r="Y501" s="36"/>
      <c r="Z501" s="36"/>
      <c r="AA501" s="17">
        <v>19124</v>
      </c>
    </row>
    <row r="502" spans="3:27" ht="60.75" customHeight="1" x14ac:dyDescent="0.35">
      <c r="C502" s="31" t="s">
        <v>269</v>
      </c>
      <c r="D502" s="32"/>
      <c r="E502" s="32"/>
      <c r="F502" s="32"/>
      <c r="G502" s="32"/>
      <c r="H502" s="32"/>
      <c r="I502" s="32"/>
      <c r="J502" s="32"/>
      <c r="K502" s="32"/>
      <c r="L502" s="9" t="s">
        <v>29</v>
      </c>
      <c r="M502" s="9" t="s">
        <v>29</v>
      </c>
      <c r="N502" s="9" t="s">
        <v>29</v>
      </c>
      <c r="O502" s="31" t="s">
        <v>270</v>
      </c>
      <c r="P502" s="32"/>
      <c r="Q502" s="33" t="s">
        <v>413</v>
      </c>
      <c r="R502" s="34"/>
      <c r="S502" s="34"/>
      <c r="T502" s="34"/>
      <c r="U502" s="34"/>
      <c r="V502" s="34"/>
      <c r="W502" s="34"/>
      <c r="X502" s="35" t="s">
        <v>29</v>
      </c>
      <c r="Y502" s="36"/>
      <c r="Z502" s="36"/>
      <c r="AA502" s="17">
        <v>3747357</v>
      </c>
    </row>
    <row r="503" spans="3:27" x14ac:dyDescent="0.35">
      <c r="C503" s="41" t="s">
        <v>283</v>
      </c>
      <c r="D503" s="32"/>
      <c r="E503" s="32"/>
      <c r="F503" s="32"/>
      <c r="G503" s="32"/>
      <c r="H503" s="32"/>
      <c r="I503" s="32"/>
      <c r="J503" s="32"/>
      <c r="K503" s="32"/>
      <c r="L503" s="7">
        <v>1120</v>
      </c>
      <c r="M503" s="7">
        <v>1320</v>
      </c>
      <c r="N503" s="7"/>
      <c r="O503" s="41" t="s">
        <v>284</v>
      </c>
      <c r="P503" s="32"/>
      <c r="Q503" s="42" t="s">
        <v>29</v>
      </c>
      <c r="R503" s="34"/>
      <c r="S503" s="34"/>
      <c r="T503" s="34"/>
      <c r="U503" s="34"/>
      <c r="V503" s="34"/>
      <c r="W503" s="34"/>
      <c r="X503" s="43" t="s">
        <v>29</v>
      </c>
      <c r="Y503" s="36"/>
      <c r="Z503" s="36"/>
      <c r="AA503" s="15">
        <v>60627</v>
      </c>
    </row>
    <row r="504" spans="3:27" x14ac:dyDescent="0.35">
      <c r="C504" s="44" t="s">
        <v>34</v>
      </c>
      <c r="D504" s="32"/>
      <c r="E504" s="32"/>
      <c r="F504" s="32"/>
      <c r="G504" s="32"/>
      <c r="H504" s="32"/>
      <c r="I504" s="32"/>
      <c r="J504" s="32"/>
      <c r="K504" s="32"/>
      <c r="L504" s="8" t="s">
        <v>29</v>
      </c>
      <c r="M504" s="8" t="s">
        <v>29</v>
      </c>
      <c r="N504" s="8" t="s">
        <v>29</v>
      </c>
      <c r="O504" s="44" t="s">
        <v>29</v>
      </c>
      <c r="P504" s="32"/>
      <c r="Q504" s="45" t="s">
        <v>29</v>
      </c>
      <c r="R504" s="34"/>
      <c r="S504" s="34"/>
      <c r="T504" s="34"/>
      <c r="U504" s="34"/>
      <c r="V504" s="34"/>
      <c r="W504" s="34"/>
      <c r="X504" s="46" t="s">
        <v>29</v>
      </c>
      <c r="Y504" s="36"/>
      <c r="Z504" s="36"/>
      <c r="AA504" s="16" t="s">
        <v>29</v>
      </c>
    </row>
    <row r="505" spans="3:27" ht="53.25" customHeight="1" x14ac:dyDescent="0.35">
      <c r="C505" s="31" t="s">
        <v>43</v>
      </c>
      <c r="D505" s="32"/>
      <c r="E505" s="32"/>
      <c r="F505" s="32"/>
      <c r="G505" s="32"/>
      <c r="H505" s="32"/>
      <c r="I505" s="32"/>
      <c r="J505" s="32"/>
      <c r="K505" s="32"/>
      <c r="L505" s="9" t="s">
        <v>29</v>
      </c>
      <c r="M505" s="9" t="s">
        <v>29</v>
      </c>
      <c r="N505" s="9" t="s">
        <v>29</v>
      </c>
      <c r="O505" s="31" t="s">
        <v>44</v>
      </c>
      <c r="P505" s="32"/>
      <c r="Q505" s="33" t="s">
        <v>414</v>
      </c>
      <c r="R505" s="34"/>
      <c r="S505" s="34"/>
      <c r="T505" s="34"/>
      <c r="U505" s="34"/>
      <c r="V505" s="34"/>
      <c r="W505" s="34"/>
      <c r="X505" s="35" t="s">
        <v>29</v>
      </c>
      <c r="Y505" s="36"/>
      <c r="Z505" s="36"/>
      <c r="AA505" s="17">
        <v>60627</v>
      </c>
    </row>
    <row r="506" spans="3:27" x14ac:dyDescent="0.35">
      <c r="C506" s="47" t="s">
        <v>289</v>
      </c>
      <c r="D506" s="32"/>
      <c r="E506" s="32"/>
      <c r="F506" s="32"/>
      <c r="G506" s="32"/>
      <c r="H506" s="32"/>
      <c r="I506" s="32"/>
      <c r="J506" s="32"/>
      <c r="K506" s="32"/>
      <c r="L506" s="6" t="s">
        <v>29</v>
      </c>
      <c r="M506" s="6" t="s">
        <v>29</v>
      </c>
      <c r="N506" s="6" t="s">
        <v>29</v>
      </c>
      <c r="O506" s="47" t="s">
        <v>290</v>
      </c>
      <c r="P506" s="32"/>
      <c r="Q506" s="48" t="s">
        <v>29</v>
      </c>
      <c r="R506" s="34"/>
      <c r="S506" s="34"/>
      <c r="T506" s="34"/>
      <c r="U506" s="34"/>
      <c r="V506" s="34"/>
      <c r="W506" s="34"/>
      <c r="X506" s="49" t="s">
        <v>29</v>
      </c>
      <c r="Y506" s="36"/>
      <c r="Z506" s="36"/>
      <c r="AA506" s="14">
        <v>2922527</v>
      </c>
    </row>
    <row r="507" spans="3:27" x14ac:dyDescent="0.35">
      <c r="C507" s="41" t="s">
        <v>291</v>
      </c>
      <c r="D507" s="32"/>
      <c r="E507" s="32"/>
      <c r="F507" s="32"/>
      <c r="G507" s="32"/>
      <c r="H507" s="32"/>
      <c r="I507" s="32"/>
      <c r="J507" s="32"/>
      <c r="K507" s="32"/>
      <c r="L507" s="7">
        <v>2210</v>
      </c>
      <c r="M507" s="7">
        <v>1320</v>
      </c>
      <c r="N507" s="7"/>
      <c r="O507" s="41" t="s">
        <v>292</v>
      </c>
      <c r="P507" s="32"/>
      <c r="Q507" s="42" t="s">
        <v>29</v>
      </c>
      <c r="R507" s="34"/>
      <c r="S507" s="34"/>
      <c r="T507" s="34"/>
      <c r="U507" s="34"/>
      <c r="V507" s="34"/>
      <c r="W507" s="34"/>
      <c r="X507" s="43" t="s">
        <v>29</v>
      </c>
      <c r="Y507" s="36"/>
      <c r="Z507" s="36"/>
      <c r="AA507" s="15">
        <v>450340</v>
      </c>
    </row>
    <row r="508" spans="3:27" x14ac:dyDescent="0.35">
      <c r="C508" s="44" t="s">
        <v>293</v>
      </c>
      <c r="D508" s="32"/>
      <c r="E508" s="32"/>
      <c r="F508" s="32"/>
      <c r="G508" s="32"/>
      <c r="H508" s="32"/>
      <c r="I508" s="32"/>
      <c r="J508" s="32"/>
      <c r="K508" s="32"/>
      <c r="L508" s="8" t="s">
        <v>29</v>
      </c>
      <c r="M508" s="8" t="s">
        <v>29</v>
      </c>
      <c r="N508" s="8" t="s">
        <v>29</v>
      </c>
      <c r="O508" s="44" t="s">
        <v>29</v>
      </c>
      <c r="P508" s="32"/>
      <c r="Q508" s="45" t="s">
        <v>29</v>
      </c>
      <c r="R508" s="34"/>
      <c r="S508" s="34"/>
      <c r="T508" s="34"/>
      <c r="U508" s="34"/>
      <c r="V508" s="34"/>
      <c r="W508" s="34"/>
      <c r="X508" s="46" t="s">
        <v>29</v>
      </c>
      <c r="Y508" s="36"/>
      <c r="Z508" s="36"/>
      <c r="AA508" s="16" t="s">
        <v>29</v>
      </c>
    </row>
    <row r="509" spans="3:27" ht="66" customHeight="1" x14ac:dyDescent="0.35">
      <c r="C509" s="31" t="s">
        <v>366</v>
      </c>
      <c r="D509" s="32"/>
      <c r="E509" s="32"/>
      <c r="F509" s="32"/>
      <c r="G509" s="32"/>
      <c r="H509" s="32"/>
      <c r="I509" s="32"/>
      <c r="J509" s="32"/>
      <c r="K509" s="32"/>
      <c r="L509" s="9" t="s">
        <v>29</v>
      </c>
      <c r="M509" s="9" t="s">
        <v>29</v>
      </c>
      <c r="N509" s="9" t="s">
        <v>29</v>
      </c>
      <c r="O509" s="31" t="s">
        <v>367</v>
      </c>
      <c r="P509" s="32"/>
      <c r="Q509" s="33" t="s">
        <v>415</v>
      </c>
      <c r="R509" s="34"/>
      <c r="S509" s="34"/>
      <c r="T509" s="34"/>
      <c r="U509" s="34"/>
      <c r="V509" s="34"/>
      <c r="W509" s="34"/>
      <c r="X509" s="35" t="s">
        <v>29</v>
      </c>
      <c r="Y509" s="36"/>
      <c r="Z509" s="36"/>
      <c r="AA509" s="17">
        <v>450340</v>
      </c>
    </row>
    <row r="510" spans="3:27" x14ac:dyDescent="0.35">
      <c r="C510" s="41" t="s">
        <v>296</v>
      </c>
      <c r="D510" s="32"/>
      <c r="E510" s="32"/>
      <c r="F510" s="32"/>
      <c r="G510" s="32"/>
      <c r="H510" s="32"/>
      <c r="I510" s="32"/>
      <c r="J510" s="32"/>
      <c r="K510" s="32"/>
      <c r="L510" s="7">
        <v>2210</v>
      </c>
      <c r="M510" s="7">
        <v>1320</v>
      </c>
      <c r="N510" s="7"/>
      <c r="O510" s="41" t="s">
        <v>297</v>
      </c>
      <c r="P510" s="32"/>
      <c r="Q510" s="42" t="s">
        <v>29</v>
      </c>
      <c r="R510" s="34"/>
      <c r="S510" s="34"/>
      <c r="T510" s="34"/>
      <c r="U510" s="34"/>
      <c r="V510" s="34"/>
      <c r="W510" s="34"/>
      <c r="X510" s="43" t="s">
        <v>29</v>
      </c>
      <c r="Y510" s="36"/>
      <c r="Z510" s="36"/>
      <c r="AA510" s="15">
        <v>250000</v>
      </c>
    </row>
    <row r="511" spans="3:27" x14ac:dyDescent="0.35">
      <c r="C511" s="44" t="s">
        <v>293</v>
      </c>
      <c r="D511" s="32"/>
      <c r="E511" s="32"/>
      <c r="F511" s="32"/>
      <c r="G511" s="32"/>
      <c r="H511" s="32"/>
      <c r="I511" s="32"/>
      <c r="J511" s="32"/>
      <c r="K511" s="32"/>
      <c r="L511" s="8" t="s">
        <v>29</v>
      </c>
      <c r="M511" s="8" t="s">
        <v>29</v>
      </c>
      <c r="N511" s="8" t="s">
        <v>29</v>
      </c>
      <c r="O511" s="44" t="s">
        <v>29</v>
      </c>
      <c r="P511" s="32"/>
      <c r="Q511" s="45" t="s">
        <v>29</v>
      </c>
      <c r="R511" s="34"/>
      <c r="S511" s="34"/>
      <c r="T511" s="34"/>
      <c r="U511" s="34"/>
      <c r="V511" s="34"/>
      <c r="W511" s="34"/>
      <c r="X511" s="46" t="s">
        <v>29</v>
      </c>
      <c r="Y511" s="36"/>
      <c r="Z511" s="36"/>
      <c r="AA511" s="16" t="s">
        <v>29</v>
      </c>
    </row>
    <row r="512" spans="3:27" ht="62.25" customHeight="1" x14ac:dyDescent="0.35">
      <c r="C512" s="31" t="s">
        <v>182</v>
      </c>
      <c r="D512" s="32"/>
      <c r="E512" s="32"/>
      <c r="F512" s="32"/>
      <c r="G512" s="32"/>
      <c r="H512" s="32"/>
      <c r="I512" s="32"/>
      <c r="J512" s="32"/>
      <c r="K512" s="32"/>
      <c r="L512" s="9" t="s">
        <v>29</v>
      </c>
      <c r="M512" s="9" t="s">
        <v>29</v>
      </c>
      <c r="N512" s="9" t="s">
        <v>29</v>
      </c>
      <c r="O512" s="31" t="s">
        <v>183</v>
      </c>
      <c r="P512" s="32"/>
      <c r="Q512" s="33" t="s">
        <v>416</v>
      </c>
      <c r="R512" s="34"/>
      <c r="S512" s="34"/>
      <c r="T512" s="34"/>
      <c r="U512" s="34"/>
      <c r="V512" s="34"/>
      <c r="W512" s="34"/>
      <c r="X512" s="35" t="s">
        <v>29</v>
      </c>
      <c r="Y512" s="36"/>
      <c r="Z512" s="36"/>
      <c r="AA512" s="17">
        <v>250000</v>
      </c>
    </row>
    <row r="513" spans="3:27" x14ac:dyDescent="0.35">
      <c r="C513" s="41" t="s">
        <v>308</v>
      </c>
      <c r="D513" s="32"/>
      <c r="E513" s="32"/>
      <c r="F513" s="32"/>
      <c r="G513" s="32"/>
      <c r="H513" s="32"/>
      <c r="I513" s="32"/>
      <c r="J513" s="32"/>
      <c r="K513" s="32"/>
      <c r="L513" s="7">
        <v>2210</v>
      </c>
      <c r="M513" s="7">
        <v>1320</v>
      </c>
      <c r="N513" s="7"/>
      <c r="O513" s="41" t="s">
        <v>309</v>
      </c>
      <c r="P513" s="32"/>
      <c r="Q513" s="42" t="s">
        <v>29</v>
      </c>
      <c r="R513" s="34"/>
      <c r="S513" s="34"/>
      <c r="T513" s="34"/>
      <c r="U513" s="34"/>
      <c r="V513" s="34"/>
      <c r="W513" s="34"/>
      <c r="X513" s="43" t="s">
        <v>29</v>
      </c>
      <c r="Y513" s="36"/>
      <c r="Z513" s="36"/>
      <c r="AA513" s="15">
        <v>2022187</v>
      </c>
    </row>
    <row r="514" spans="3:27" x14ac:dyDescent="0.35">
      <c r="C514" s="44" t="s">
        <v>293</v>
      </c>
      <c r="D514" s="32"/>
      <c r="E514" s="32"/>
      <c r="F514" s="32"/>
      <c r="G514" s="32"/>
      <c r="H514" s="32"/>
      <c r="I514" s="32"/>
      <c r="J514" s="32"/>
      <c r="K514" s="32"/>
      <c r="L514" s="8" t="s">
        <v>29</v>
      </c>
      <c r="M514" s="8" t="s">
        <v>29</v>
      </c>
      <c r="N514" s="8" t="s">
        <v>29</v>
      </c>
      <c r="O514" s="44" t="s">
        <v>29</v>
      </c>
      <c r="P514" s="32"/>
      <c r="Q514" s="45" t="s">
        <v>29</v>
      </c>
      <c r="R514" s="34"/>
      <c r="S514" s="34"/>
      <c r="T514" s="34"/>
      <c r="U514" s="34"/>
      <c r="V514" s="34"/>
      <c r="W514" s="34"/>
      <c r="X514" s="46" t="s">
        <v>29</v>
      </c>
      <c r="Y514" s="36"/>
      <c r="Z514" s="36"/>
      <c r="AA514" s="16" t="s">
        <v>29</v>
      </c>
    </row>
    <row r="515" spans="3:27" ht="117" customHeight="1" x14ac:dyDescent="0.35">
      <c r="C515" s="31" t="s">
        <v>92</v>
      </c>
      <c r="D515" s="32"/>
      <c r="E515" s="32"/>
      <c r="F515" s="32"/>
      <c r="G515" s="32"/>
      <c r="H515" s="32"/>
      <c r="I515" s="32"/>
      <c r="J515" s="32"/>
      <c r="K515" s="32"/>
      <c r="L515" s="9" t="s">
        <v>29</v>
      </c>
      <c r="M515" s="9" t="s">
        <v>29</v>
      </c>
      <c r="N515" s="9" t="s">
        <v>29</v>
      </c>
      <c r="O515" s="31" t="s">
        <v>93</v>
      </c>
      <c r="P515" s="32"/>
      <c r="Q515" s="33" t="s">
        <v>1030</v>
      </c>
      <c r="R515" s="34"/>
      <c r="S515" s="34"/>
      <c r="T515" s="34"/>
      <c r="U515" s="34"/>
      <c r="V515" s="34"/>
      <c r="W515" s="34"/>
      <c r="X515" s="35" t="s">
        <v>29</v>
      </c>
      <c r="Y515" s="36"/>
      <c r="Z515" s="36"/>
      <c r="AA515" s="17">
        <v>122187</v>
      </c>
    </row>
    <row r="516" spans="3:27" ht="66.75" customHeight="1" x14ac:dyDescent="0.35">
      <c r="C516" s="31" t="s">
        <v>269</v>
      </c>
      <c r="D516" s="32"/>
      <c r="E516" s="32"/>
      <c r="F516" s="32"/>
      <c r="G516" s="32"/>
      <c r="H516" s="32"/>
      <c r="I516" s="32"/>
      <c r="J516" s="32"/>
      <c r="K516" s="32"/>
      <c r="L516" s="9" t="s">
        <v>29</v>
      </c>
      <c r="M516" s="9" t="s">
        <v>29</v>
      </c>
      <c r="N516" s="9" t="s">
        <v>29</v>
      </c>
      <c r="O516" s="31" t="s">
        <v>270</v>
      </c>
      <c r="P516" s="32"/>
      <c r="Q516" s="33" t="s">
        <v>417</v>
      </c>
      <c r="R516" s="34"/>
      <c r="S516" s="34"/>
      <c r="T516" s="34"/>
      <c r="U516" s="34"/>
      <c r="V516" s="34"/>
      <c r="W516" s="34"/>
      <c r="X516" s="35" t="s">
        <v>29</v>
      </c>
      <c r="Y516" s="36"/>
      <c r="Z516" s="36"/>
      <c r="AA516" s="17">
        <v>1900000</v>
      </c>
    </row>
    <row r="517" spans="3:27" x14ac:dyDescent="0.35">
      <c r="C517" s="41" t="s">
        <v>418</v>
      </c>
      <c r="D517" s="32"/>
      <c r="E517" s="32"/>
      <c r="F517" s="32"/>
      <c r="G517" s="32"/>
      <c r="H517" s="32"/>
      <c r="I517" s="32"/>
      <c r="J517" s="32"/>
      <c r="K517" s="32"/>
      <c r="L517" s="7">
        <v>2210</v>
      </c>
      <c r="M517" s="7">
        <v>1320</v>
      </c>
      <c r="N517" s="7"/>
      <c r="O517" s="41" t="s">
        <v>419</v>
      </c>
      <c r="P517" s="32"/>
      <c r="Q517" s="42" t="s">
        <v>29</v>
      </c>
      <c r="R517" s="34"/>
      <c r="S517" s="34"/>
      <c r="T517" s="34"/>
      <c r="U517" s="34"/>
      <c r="V517" s="34"/>
      <c r="W517" s="34"/>
      <c r="X517" s="43" t="s">
        <v>29</v>
      </c>
      <c r="Y517" s="36"/>
      <c r="Z517" s="36"/>
      <c r="AA517" s="15">
        <v>200000</v>
      </c>
    </row>
    <row r="518" spans="3:27" x14ac:dyDescent="0.35">
      <c r="C518" s="44" t="s">
        <v>34</v>
      </c>
      <c r="D518" s="32"/>
      <c r="E518" s="32"/>
      <c r="F518" s="32"/>
      <c r="G518" s="32"/>
      <c r="H518" s="32"/>
      <c r="I518" s="32"/>
      <c r="J518" s="32"/>
      <c r="K518" s="32"/>
      <c r="L518" s="8" t="s">
        <v>29</v>
      </c>
      <c r="M518" s="8" t="s">
        <v>29</v>
      </c>
      <c r="N518" s="8" t="s">
        <v>29</v>
      </c>
      <c r="O518" s="44" t="s">
        <v>29</v>
      </c>
      <c r="P518" s="32"/>
      <c r="Q518" s="45" t="s">
        <v>29</v>
      </c>
      <c r="R518" s="34"/>
      <c r="S518" s="34"/>
      <c r="T518" s="34"/>
      <c r="U518" s="34"/>
      <c r="V518" s="34"/>
      <c r="W518" s="34"/>
      <c r="X518" s="46" t="s">
        <v>29</v>
      </c>
      <c r="Y518" s="36"/>
      <c r="Z518" s="36"/>
      <c r="AA518" s="16" t="s">
        <v>29</v>
      </c>
    </row>
    <row r="519" spans="3:27" ht="92.25" customHeight="1" x14ac:dyDescent="0.35">
      <c r="C519" s="31" t="s">
        <v>350</v>
      </c>
      <c r="D519" s="32"/>
      <c r="E519" s="32"/>
      <c r="F519" s="32"/>
      <c r="G519" s="32"/>
      <c r="H519" s="32"/>
      <c r="I519" s="32"/>
      <c r="J519" s="32"/>
      <c r="K519" s="32"/>
      <c r="L519" s="9" t="s">
        <v>29</v>
      </c>
      <c r="M519" s="9" t="s">
        <v>29</v>
      </c>
      <c r="N519" s="9" t="s">
        <v>29</v>
      </c>
      <c r="O519" s="31" t="s">
        <v>351</v>
      </c>
      <c r="P519" s="32"/>
      <c r="Q519" s="33" t="s">
        <v>814</v>
      </c>
      <c r="R519" s="34"/>
      <c r="S519" s="34"/>
      <c r="T519" s="34"/>
      <c r="U519" s="34"/>
      <c r="V519" s="34"/>
      <c r="W519" s="34"/>
      <c r="X519" s="35" t="s">
        <v>29</v>
      </c>
      <c r="Y519" s="36"/>
      <c r="Z519" s="36"/>
      <c r="AA519" s="17">
        <v>200000</v>
      </c>
    </row>
    <row r="520" spans="3:27" x14ac:dyDescent="0.35">
      <c r="C520" s="47" t="s">
        <v>324</v>
      </c>
      <c r="D520" s="32"/>
      <c r="E520" s="32"/>
      <c r="F520" s="32"/>
      <c r="G520" s="32"/>
      <c r="H520" s="32"/>
      <c r="I520" s="32"/>
      <c r="J520" s="32"/>
      <c r="K520" s="32"/>
      <c r="L520" s="6" t="s">
        <v>29</v>
      </c>
      <c r="M520" s="6" t="s">
        <v>29</v>
      </c>
      <c r="N520" s="6" t="s">
        <v>29</v>
      </c>
      <c r="O520" s="47" t="s">
        <v>325</v>
      </c>
      <c r="P520" s="32"/>
      <c r="Q520" s="48" t="s">
        <v>29</v>
      </c>
      <c r="R520" s="34"/>
      <c r="S520" s="34"/>
      <c r="T520" s="34"/>
      <c r="U520" s="34"/>
      <c r="V520" s="34"/>
      <c r="W520" s="34"/>
      <c r="X520" s="49" t="s">
        <v>29</v>
      </c>
      <c r="Y520" s="36"/>
      <c r="Z520" s="36"/>
      <c r="AA520" s="14">
        <v>120000000</v>
      </c>
    </row>
    <row r="521" spans="3:27" x14ac:dyDescent="0.35">
      <c r="C521" s="41" t="s">
        <v>420</v>
      </c>
      <c r="D521" s="32"/>
      <c r="E521" s="32"/>
      <c r="F521" s="32"/>
      <c r="G521" s="32"/>
      <c r="H521" s="32"/>
      <c r="I521" s="32"/>
      <c r="J521" s="32"/>
      <c r="K521" s="32"/>
      <c r="L521" s="7">
        <v>1320</v>
      </c>
      <c r="M521" s="7">
        <v>1320</v>
      </c>
      <c r="N521" s="7"/>
      <c r="O521" s="41" t="s">
        <v>421</v>
      </c>
      <c r="P521" s="32"/>
      <c r="Q521" s="42" t="s">
        <v>29</v>
      </c>
      <c r="R521" s="34"/>
      <c r="S521" s="34"/>
      <c r="T521" s="34"/>
      <c r="U521" s="34"/>
      <c r="V521" s="34"/>
      <c r="W521" s="34"/>
      <c r="X521" s="43" t="s">
        <v>29</v>
      </c>
      <c r="Y521" s="36"/>
      <c r="Z521" s="36"/>
      <c r="AA521" s="15">
        <v>120000000</v>
      </c>
    </row>
    <row r="522" spans="3:27" x14ac:dyDescent="0.35">
      <c r="C522" s="44" t="s">
        <v>34</v>
      </c>
      <c r="D522" s="32"/>
      <c r="E522" s="32"/>
      <c r="F522" s="32"/>
      <c r="G522" s="32"/>
      <c r="H522" s="32"/>
      <c r="I522" s="32"/>
      <c r="J522" s="32"/>
      <c r="K522" s="32"/>
      <c r="L522" s="8" t="s">
        <v>29</v>
      </c>
      <c r="M522" s="8" t="s">
        <v>29</v>
      </c>
      <c r="N522" s="8" t="s">
        <v>29</v>
      </c>
      <c r="O522" s="44" t="s">
        <v>29</v>
      </c>
      <c r="P522" s="32"/>
      <c r="Q522" s="45" t="s">
        <v>29</v>
      </c>
      <c r="R522" s="34"/>
      <c r="S522" s="34"/>
      <c r="T522" s="34"/>
      <c r="U522" s="34"/>
      <c r="V522" s="34"/>
      <c r="W522" s="34"/>
      <c r="X522" s="46" t="s">
        <v>29</v>
      </c>
      <c r="Y522" s="36"/>
      <c r="Z522" s="36"/>
      <c r="AA522" s="16" t="s">
        <v>29</v>
      </c>
    </row>
    <row r="523" spans="3:27" ht="78" customHeight="1" x14ac:dyDescent="0.35">
      <c r="C523" s="31" t="s">
        <v>140</v>
      </c>
      <c r="D523" s="32"/>
      <c r="E523" s="32"/>
      <c r="F523" s="32"/>
      <c r="G523" s="32"/>
      <c r="H523" s="32"/>
      <c r="I523" s="32"/>
      <c r="J523" s="32"/>
      <c r="K523" s="32"/>
      <c r="L523" s="9" t="s">
        <v>29</v>
      </c>
      <c r="M523" s="9" t="s">
        <v>29</v>
      </c>
      <c r="N523" s="9" t="s">
        <v>29</v>
      </c>
      <c r="O523" s="31" t="s">
        <v>141</v>
      </c>
      <c r="P523" s="32"/>
      <c r="Q523" s="33" t="s">
        <v>422</v>
      </c>
      <c r="R523" s="34"/>
      <c r="S523" s="34"/>
      <c r="T523" s="34"/>
      <c r="U523" s="34"/>
      <c r="V523" s="34"/>
      <c r="W523" s="34"/>
      <c r="X523" s="35" t="s">
        <v>29</v>
      </c>
      <c r="Y523" s="36"/>
      <c r="Z523" s="36"/>
      <c r="AA523" s="17">
        <v>120000000</v>
      </c>
    </row>
    <row r="524" spans="3:27" ht="24.75" customHeight="1" x14ac:dyDescent="0.35">
      <c r="C524" s="50" t="s">
        <v>423</v>
      </c>
      <c r="D524" s="32"/>
      <c r="E524" s="32"/>
      <c r="F524" s="32"/>
      <c r="G524" s="32"/>
      <c r="H524" s="32"/>
      <c r="I524" s="32"/>
      <c r="J524" s="32"/>
      <c r="K524" s="32"/>
      <c r="L524" s="5" t="s">
        <v>29</v>
      </c>
      <c r="M524" s="5" t="s">
        <v>29</v>
      </c>
      <c r="N524" s="5" t="s">
        <v>29</v>
      </c>
      <c r="O524" s="50" t="s">
        <v>29</v>
      </c>
      <c r="P524" s="32"/>
      <c r="Q524" s="51" t="s">
        <v>29</v>
      </c>
      <c r="R524" s="34"/>
      <c r="S524" s="34"/>
      <c r="T524" s="34"/>
      <c r="U524" s="34"/>
      <c r="V524" s="34"/>
      <c r="W524" s="34"/>
      <c r="X524" s="52">
        <v>771554059</v>
      </c>
      <c r="Y524" s="36"/>
      <c r="Z524" s="36"/>
      <c r="AA524" s="13" t="s">
        <v>29</v>
      </c>
    </row>
    <row r="525" spans="3:27" x14ac:dyDescent="0.35">
      <c r="C525" s="47" t="s">
        <v>30</v>
      </c>
      <c r="D525" s="32"/>
      <c r="E525" s="32"/>
      <c r="F525" s="32"/>
      <c r="G525" s="32"/>
      <c r="H525" s="32"/>
      <c r="I525" s="32"/>
      <c r="J525" s="32"/>
      <c r="K525" s="32"/>
      <c r="L525" s="6" t="s">
        <v>29</v>
      </c>
      <c r="M525" s="6" t="s">
        <v>29</v>
      </c>
      <c r="N525" s="6" t="s">
        <v>29</v>
      </c>
      <c r="O525" s="47" t="s">
        <v>31</v>
      </c>
      <c r="P525" s="32"/>
      <c r="Q525" s="48" t="s">
        <v>29</v>
      </c>
      <c r="R525" s="34"/>
      <c r="S525" s="34"/>
      <c r="T525" s="34"/>
      <c r="U525" s="34"/>
      <c r="V525" s="34"/>
      <c r="W525" s="34"/>
      <c r="X525" s="49" t="s">
        <v>29</v>
      </c>
      <c r="Y525" s="36"/>
      <c r="Z525" s="36"/>
      <c r="AA525" s="14">
        <v>136000000</v>
      </c>
    </row>
    <row r="526" spans="3:27" x14ac:dyDescent="0.35">
      <c r="C526" s="41" t="s">
        <v>333</v>
      </c>
      <c r="D526" s="32"/>
      <c r="E526" s="32"/>
      <c r="F526" s="32"/>
      <c r="G526" s="32"/>
      <c r="H526" s="32"/>
      <c r="I526" s="32"/>
      <c r="J526" s="32"/>
      <c r="K526" s="32"/>
      <c r="L526" s="7">
        <v>1111</v>
      </c>
      <c r="M526" s="7">
        <v>1320</v>
      </c>
      <c r="N526" s="7"/>
      <c r="O526" s="41" t="s">
        <v>334</v>
      </c>
      <c r="P526" s="32"/>
      <c r="Q526" s="42" t="s">
        <v>29</v>
      </c>
      <c r="R526" s="34"/>
      <c r="S526" s="34"/>
      <c r="T526" s="34"/>
      <c r="U526" s="34"/>
      <c r="V526" s="34"/>
      <c r="W526" s="34"/>
      <c r="X526" s="43" t="s">
        <v>29</v>
      </c>
      <c r="Y526" s="36"/>
      <c r="Z526" s="36"/>
      <c r="AA526" s="15">
        <v>96000000</v>
      </c>
    </row>
    <row r="527" spans="3:27" x14ac:dyDescent="0.35">
      <c r="C527" s="44" t="s">
        <v>34</v>
      </c>
      <c r="D527" s="32"/>
      <c r="E527" s="32"/>
      <c r="F527" s="32"/>
      <c r="G527" s="32"/>
      <c r="H527" s="32"/>
      <c r="I527" s="32"/>
      <c r="J527" s="32"/>
      <c r="K527" s="32"/>
      <c r="L527" s="8" t="s">
        <v>29</v>
      </c>
      <c r="M527" s="8" t="s">
        <v>29</v>
      </c>
      <c r="N527" s="8" t="s">
        <v>29</v>
      </c>
      <c r="O527" s="44" t="s">
        <v>29</v>
      </c>
      <c r="P527" s="32"/>
      <c r="Q527" s="45" t="s">
        <v>29</v>
      </c>
      <c r="R527" s="34"/>
      <c r="S527" s="34"/>
      <c r="T527" s="34"/>
      <c r="U527" s="34"/>
      <c r="V527" s="34"/>
      <c r="W527" s="34"/>
      <c r="X527" s="46" t="s">
        <v>29</v>
      </c>
      <c r="Y527" s="36"/>
      <c r="Z527" s="36"/>
      <c r="AA527" s="16" t="s">
        <v>29</v>
      </c>
    </row>
    <row r="528" spans="3:27" ht="68.25" customHeight="1" x14ac:dyDescent="0.35">
      <c r="C528" s="31" t="s">
        <v>31</v>
      </c>
      <c r="D528" s="32"/>
      <c r="E528" s="32"/>
      <c r="F528" s="32"/>
      <c r="G528" s="32"/>
      <c r="H528" s="32"/>
      <c r="I528" s="32"/>
      <c r="J528" s="32"/>
      <c r="K528" s="32"/>
      <c r="L528" s="9" t="s">
        <v>29</v>
      </c>
      <c r="M528" s="9" t="s">
        <v>29</v>
      </c>
      <c r="N528" s="9" t="s">
        <v>29</v>
      </c>
      <c r="O528" s="31" t="s">
        <v>29</v>
      </c>
      <c r="P528" s="32"/>
      <c r="Q528" s="33" t="s">
        <v>1031</v>
      </c>
      <c r="R528" s="34"/>
      <c r="S528" s="34"/>
      <c r="T528" s="34"/>
      <c r="U528" s="34"/>
      <c r="V528" s="34"/>
      <c r="W528" s="34"/>
      <c r="X528" s="35" t="s">
        <v>29</v>
      </c>
      <c r="Y528" s="36"/>
      <c r="Z528" s="36"/>
      <c r="AA528" s="17">
        <v>96000000</v>
      </c>
    </row>
    <row r="529" spans="3:27" ht="27.75" customHeight="1" x14ac:dyDescent="0.35">
      <c r="C529" s="41" t="s">
        <v>424</v>
      </c>
      <c r="D529" s="32"/>
      <c r="E529" s="32"/>
      <c r="F529" s="32"/>
      <c r="G529" s="32"/>
      <c r="H529" s="32"/>
      <c r="I529" s="32"/>
      <c r="J529" s="32"/>
      <c r="K529" s="32"/>
      <c r="L529" s="7">
        <v>1111</v>
      </c>
      <c r="M529" s="7">
        <v>1320</v>
      </c>
      <c r="N529" s="7"/>
      <c r="O529" s="41" t="s">
        <v>425</v>
      </c>
      <c r="P529" s="32"/>
      <c r="Q529" s="42" t="s">
        <v>29</v>
      </c>
      <c r="R529" s="34"/>
      <c r="S529" s="34"/>
      <c r="T529" s="34"/>
      <c r="U529" s="34"/>
      <c r="V529" s="34"/>
      <c r="W529" s="34"/>
      <c r="X529" s="43" t="s">
        <v>29</v>
      </c>
      <c r="Y529" s="36"/>
      <c r="Z529" s="36"/>
      <c r="AA529" s="15">
        <v>20000000</v>
      </c>
    </row>
    <row r="530" spans="3:27" x14ac:dyDescent="0.35">
      <c r="C530" s="44" t="s">
        <v>34</v>
      </c>
      <c r="D530" s="32"/>
      <c r="E530" s="32"/>
      <c r="F530" s="32"/>
      <c r="G530" s="32"/>
      <c r="H530" s="32"/>
      <c r="I530" s="32"/>
      <c r="J530" s="32"/>
      <c r="K530" s="32"/>
      <c r="L530" s="8" t="s">
        <v>29</v>
      </c>
      <c r="M530" s="8" t="s">
        <v>29</v>
      </c>
      <c r="N530" s="8" t="s">
        <v>29</v>
      </c>
      <c r="O530" s="44" t="s">
        <v>29</v>
      </c>
      <c r="P530" s="32"/>
      <c r="Q530" s="45" t="s">
        <v>29</v>
      </c>
      <c r="R530" s="34"/>
      <c r="S530" s="34"/>
      <c r="T530" s="34"/>
      <c r="U530" s="34"/>
      <c r="V530" s="34"/>
      <c r="W530" s="34"/>
      <c r="X530" s="46" t="s">
        <v>29</v>
      </c>
      <c r="Y530" s="36"/>
      <c r="Z530" s="36"/>
      <c r="AA530" s="16" t="s">
        <v>29</v>
      </c>
    </row>
    <row r="531" spans="3:27" ht="64.5" customHeight="1" x14ac:dyDescent="0.35">
      <c r="C531" s="31" t="s">
        <v>31</v>
      </c>
      <c r="D531" s="32"/>
      <c r="E531" s="32"/>
      <c r="F531" s="32"/>
      <c r="G531" s="32"/>
      <c r="H531" s="32"/>
      <c r="I531" s="32"/>
      <c r="J531" s="32"/>
      <c r="K531" s="32"/>
      <c r="L531" s="9" t="s">
        <v>29</v>
      </c>
      <c r="M531" s="9" t="s">
        <v>29</v>
      </c>
      <c r="N531" s="9" t="s">
        <v>29</v>
      </c>
      <c r="O531" s="31" t="s">
        <v>29</v>
      </c>
      <c r="P531" s="32"/>
      <c r="Q531" s="33" t="s">
        <v>1031</v>
      </c>
      <c r="R531" s="34"/>
      <c r="S531" s="34"/>
      <c r="T531" s="34"/>
      <c r="U531" s="34"/>
      <c r="V531" s="34"/>
      <c r="W531" s="34"/>
      <c r="X531" s="35" t="s">
        <v>29</v>
      </c>
      <c r="Y531" s="36"/>
      <c r="Z531" s="36"/>
      <c r="AA531" s="17">
        <v>20000000</v>
      </c>
    </row>
    <row r="532" spans="3:27" x14ac:dyDescent="0.35">
      <c r="C532" s="41" t="s">
        <v>36</v>
      </c>
      <c r="D532" s="32"/>
      <c r="E532" s="32"/>
      <c r="F532" s="32"/>
      <c r="G532" s="32"/>
      <c r="H532" s="32"/>
      <c r="I532" s="32"/>
      <c r="J532" s="32"/>
      <c r="K532" s="32"/>
      <c r="L532" s="7">
        <v>1111</v>
      </c>
      <c r="M532" s="7">
        <v>1320</v>
      </c>
      <c r="N532" s="7"/>
      <c r="O532" s="41" t="s">
        <v>37</v>
      </c>
      <c r="P532" s="32"/>
      <c r="Q532" s="42" t="s">
        <v>29</v>
      </c>
      <c r="R532" s="34"/>
      <c r="S532" s="34"/>
      <c r="T532" s="34"/>
      <c r="U532" s="34"/>
      <c r="V532" s="34"/>
      <c r="W532" s="34"/>
      <c r="X532" s="43" t="s">
        <v>29</v>
      </c>
      <c r="Y532" s="36"/>
      <c r="Z532" s="36"/>
      <c r="AA532" s="15">
        <v>20000000</v>
      </c>
    </row>
    <row r="533" spans="3:27" x14ac:dyDescent="0.35">
      <c r="C533" s="44" t="s">
        <v>34</v>
      </c>
      <c r="D533" s="32"/>
      <c r="E533" s="32"/>
      <c r="F533" s="32"/>
      <c r="G533" s="32"/>
      <c r="H533" s="32"/>
      <c r="I533" s="32"/>
      <c r="J533" s="32"/>
      <c r="K533" s="32"/>
      <c r="L533" s="8" t="s">
        <v>29</v>
      </c>
      <c r="M533" s="8" t="s">
        <v>29</v>
      </c>
      <c r="N533" s="8" t="s">
        <v>29</v>
      </c>
      <c r="O533" s="44" t="s">
        <v>29</v>
      </c>
      <c r="P533" s="32"/>
      <c r="Q533" s="45" t="s">
        <v>29</v>
      </c>
      <c r="R533" s="34"/>
      <c r="S533" s="34"/>
      <c r="T533" s="34"/>
      <c r="U533" s="34"/>
      <c r="V533" s="34"/>
      <c r="W533" s="34"/>
      <c r="X533" s="46" t="s">
        <v>29</v>
      </c>
      <c r="Y533" s="36"/>
      <c r="Z533" s="36"/>
      <c r="AA533" s="16" t="s">
        <v>29</v>
      </c>
    </row>
    <row r="534" spans="3:27" ht="70.5" customHeight="1" x14ac:dyDescent="0.35">
      <c r="C534" s="31" t="s">
        <v>31</v>
      </c>
      <c r="D534" s="32"/>
      <c r="E534" s="32"/>
      <c r="F534" s="32"/>
      <c r="G534" s="32"/>
      <c r="H534" s="32"/>
      <c r="I534" s="32"/>
      <c r="J534" s="32"/>
      <c r="K534" s="32"/>
      <c r="L534" s="9" t="s">
        <v>29</v>
      </c>
      <c r="M534" s="9" t="s">
        <v>29</v>
      </c>
      <c r="N534" s="9" t="s">
        <v>29</v>
      </c>
      <c r="O534" s="31" t="s">
        <v>29</v>
      </c>
      <c r="P534" s="32"/>
      <c r="Q534" s="33" t="s">
        <v>1031</v>
      </c>
      <c r="R534" s="34"/>
      <c r="S534" s="34"/>
      <c r="T534" s="34"/>
      <c r="U534" s="34"/>
      <c r="V534" s="34"/>
      <c r="W534" s="34"/>
      <c r="X534" s="35" t="s">
        <v>29</v>
      </c>
      <c r="Y534" s="36"/>
      <c r="Z534" s="36"/>
      <c r="AA534" s="17">
        <v>20000000</v>
      </c>
    </row>
    <row r="535" spans="3:27" x14ac:dyDescent="0.35">
      <c r="C535" s="47" t="s">
        <v>39</v>
      </c>
      <c r="D535" s="32"/>
      <c r="E535" s="32"/>
      <c r="F535" s="32"/>
      <c r="G535" s="32"/>
      <c r="H535" s="32"/>
      <c r="I535" s="32"/>
      <c r="J535" s="32"/>
      <c r="K535" s="32"/>
      <c r="L535" s="6" t="s">
        <v>29</v>
      </c>
      <c r="M535" s="6" t="s">
        <v>29</v>
      </c>
      <c r="N535" s="6" t="s">
        <v>29</v>
      </c>
      <c r="O535" s="47" t="s">
        <v>40</v>
      </c>
      <c r="P535" s="32"/>
      <c r="Q535" s="48" t="s">
        <v>29</v>
      </c>
      <c r="R535" s="34"/>
      <c r="S535" s="34"/>
      <c r="T535" s="34"/>
      <c r="U535" s="34"/>
      <c r="V535" s="34"/>
      <c r="W535" s="34"/>
      <c r="X535" s="49" t="s">
        <v>29</v>
      </c>
      <c r="Y535" s="36"/>
      <c r="Z535" s="36"/>
      <c r="AA535" s="14">
        <v>156544969</v>
      </c>
    </row>
    <row r="536" spans="3:27" x14ac:dyDescent="0.35">
      <c r="C536" s="41" t="s">
        <v>59</v>
      </c>
      <c r="D536" s="32"/>
      <c r="E536" s="32"/>
      <c r="F536" s="32"/>
      <c r="G536" s="32"/>
      <c r="H536" s="32"/>
      <c r="I536" s="32"/>
      <c r="J536" s="32"/>
      <c r="K536" s="32"/>
      <c r="L536" s="7">
        <v>1120</v>
      </c>
      <c r="M536" s="7">
        <v>1320</v>
      </c>
      <c r="N536" s="7"/>
      <c r="O536" s="41" t="s">
        <v>60</v>
      </c>
      <c r="P536" s="32"/>
      <c r="Q536" s="42" t="s">
        <v>29</v>
      </c>
      <c r="R536" s="34"/>
      <c r="S536" s="34"/>
      <c r="T536" s="34"/>
      <c r="U536" s="34"/>
      <c r="V536" s="34"/>
      <c r="W536" s="34"/>
      <c r="X536" s="43" t="s">
        <v>29</v>
      </c>
      <c r="Y536" s="36"/>
      <c r="Z536" s="36"/>
      <c r="AA536" s="15">
        <v>55000000</v>
      </c>
    </row>
    <row r="537" spans="3:27" x14ac:dyDescent="0.35">
      <c r="C537" s="44" t="s">
        <v>34</v>
      </c>
      <c r="D537" s="32"/>
      <c r="E537" s="32"/>
      <c r="F537" s="32"/>
      <c r="G537" s="32"/>
      <c r="H537" s="32"/>
      <c r="I537" s="32"/>
      <c r="J537" s="32"/>
      <c r="K537" s="32"/>
      <c r="L537" s="8" t="s">
        <v>29</v>
      </c>
      <c r="M537" s="8" t="s">
        <v>29</v>
      </c>
      <c r="N537" s="8" t="s">
        <v>29</v>
      </c>
      <c r="O537" s="44" t="s">
        <v>29</v>
      </c>
      <c r="P537" s="32"/>
      <c r="Q537" s="45" t="s">
        <v>29</v>
      </c>
      <c r="R537" s="34"/>
      <c r="S537" s="34"/>
      <c r="T537" s="34"/>
      <c r="U537" s="34"/>
      <c r="V537" s="34"/>
      <c r="W537" s="34"/>
      <c r="X537" s="46" t="s">
        <v>29</v>
      </c>
      <c r="Y537" s="36"/>
      <c r="Z537" s="36"/>
      <c r="AA537" s="16" t="s">
        <v>29</v>
      </c>
    </row>
    <row r="538" spans="3:27" ht="90.75" customHeight="1" x14ac:dyDescent="0.35">
      <c r="C538" s="31" t="s">
        <v>427</v>
      </c>
      <c r="D538" s="32"/>
      <c r="E538" s="32"/>
      <c r="F538" s="32"/>
      <c r="G538" s="32"/>
      <c r="H538" s="32"/>
      <c r="I538" s="32"/>
      <c r="J538" s="32"/>
      <c r="K538" s="32"/>
      <c r="L538" s="9" t="s">
        <v>29</v>
      </c>
      <c r="M538" s="9" t="s">
        <v>29</v>
      </c>
      <c r="N538" s="9" t="s">
        <v>29</v>
      </c>
      <c r="O538" s="31" t="s">
        <v>428</v>
      </c>
      <c r="P538" s="32"/>
      <c r="Q538" s="33" t="s">
        <v>429</v>
      </c>
      <c r="R538" s="34"/>
      <c r="S538" s="34"/>
      <c r="T538" s="34"/>
      <c r="U538" s="34"/>
      <c r="V538" s="34"/>
      <c r="W538" s="34"/>
      <c r="X538" s="35" t="s">
        <v>29</v>
      </c>
      <c r="Y538" s="36"/>
      <c r="Z538" s="36"/>
      <c r="AA538" s="17">
        <v>55000000</v>
      </c>
    </row>
    <row r="539" spans="3:27" x14ac:dyDescent="0.35">
      <c r="C539" s="41" t="s">
        <v>430</v>
      </c>
      <c r="D539" s="32"/>
      <c r="E539" s="32"/>
      <c r="F539" s="32"/>
      <c r="G539" s="32"/>
      <c r="H539" s="32"/>
      <c r="I539" s="32"/>
      <c r="J539" s="32"/>
      <c r="K539" s="32"/>
      <c r="L539" s="7">
        <v>1120</v>
      </c>
      <c r="M539" s="7">
        <v>1320</v>
      </c>
      <c r="N539" s="7"/>
      <c r="O539" s="41" t="s">
        <v>431</v>
      </c>
      <c r="P539" s="32"/>
      <c r="Q539" s="42" t="s">
        <v>29</v>
      </c>
      <c r="R539" s="34"/>
      <c r="S539" s="34"/>
      <c r="T539" s="34"/>
      <c r="U539" s="34"/>
      <c r="V539" s="34"/>
      <c r="W539" s="34"/>
      <c r="X539" s="43" t="s">
        <v>29</v>
      </c>
      <c r="Y539" s="36"/>
      <c r="Z539" s="36"/>
      <c r="AA539" s="15">
        <v>96704</v>
      </c>
    </row>
    <row r="540" spans="3:27" x14ac:dyDescent="0.35">
      <c r="C540" s="44" t="s">
        <v>34</v>
      </c>
      <c r="D540" s="32"/>
      <c r="E540" s="32"/>
      <c r="F540" s="32"/>
      <c r="G540" s="32"/>
      <c r="H540" s="32"/>
      <c r="I540" s="32"/>
      <c r="J540" s="32"/>
      <c r="K540" s="32"/>
      <c r="L540" s="8" t="s">
        <v>29</v>
      </c>
      <c r="M540" s="8" t="s">
        <v>29</v>
      </c>
      <c r="N540" s="8" t="s">
        <v>29</v>
      </c>
      <c r="O540" s="44" t="s">
        <v>29</v>
      </c>
      <c r="P540" s="32"/>
      <c r="Q540" s="45" t="s">
        <v>29</v>
      </c>
      <c r="R540" s="34"/>
      <c r="S540" s="34"/>
      <c r="T540" s="34"/>
      <c r="U540" s="34"/>
      <c r="V540" s="34"/>
      <c r="W540" s="34"/>
      <c r="X540" s="46" t="s">
        <v>29</v>
      </c>
      <c r="Y540" s="36"/>
      <c r="Z540" s="36"/>
      <c r="AA540" s="16" t="s">
        <v>29</v>
      </c>
    </row>
    <row r="541" spans="3:27" ht="73.5" customHeight="1" x14ac:dyDescent="0.35">
      <c r="C541" s="31" t="s">
        <v>68</v>
      </c>
      <c r="D541" s="32"/>
      <c r="E541" s="32"/>
      <c r="F541" s="32"/>
      <c r="G541" s="32"/>
      <c r="H541" s="32"/>
      <c r="I541" s="32"/>
      <c r="J541" s="32"/>
      <c r="K541" s="32"/>
      <c r="L541" s="9" t="s">
        <v>29</v>
      </c>
      <c r="M541" s="9" t="s">
        <v>29</v>
      </c>
      <c r="N541" s="9" t="s">
        <v>29</v>
      </c>
      <c r="O541" s="31" t="s">
        <v>69</v>
      </c>
      <c r="P541" s="32"/>
      <c r="Q541" s="33" t="s">
        <v>432</v>
      </c>
      <c r="R541" s="34"/>
      <c r="S541" s="34"/>
      <c r="T541" s="34"/>
      <c r="U541" s="34"/>
      <c r="V541" s="34"/>
      <c r="W541" s="34"/>
      <c r="X541" s="35" t="s">
        <v>29</v>
      </c>
      <c r="Y541" s="36"/>
      <c r="Z541" s="36"/>
      <c r="AA541" s="17">
        <v>96704</v>
      </c>
    </row>
    <row r="542" spans="3:27" x14ac:dyDescent="0.35">
      <c r="C542" s="41" t="s">
        <v>62</v>
      </c>
      <c r="D542" s="32"/>
      <c r="E542" s="32"/>
      <c r="F542" s="32"/>
      <c r="G542" s="32"/>
      <c r="H542" s="32"/>
      <c r="I542" s="32"/>
      <c r="J542" s="32"/>
      <c r="K542" s="32"/>
      <c r="L542" s="7">
        <v>1120</v>
      </c>
      <c r="M542" s="7">
        <v>1320</v>
      </c>
      <c r="N542" s="7"/>
      <c r="O542" s="41" t="s">
        <v>63</v>
      </c>
      <c r="P542" s="32"/>
      <c r="Q542" s="42" t="s">
        <v>29</v>
      </c>
      <c r="R542" s="34"/>
      <c r="S542" s="34"/>
      <c r="T542" s="34"/>
      <c r="U542" s="34"/>
      <c r="V542" s="34"/>
      <c r="W542" s="34"/>
      <c r="X542" s="43" t="s">
        <v>29</v>
      </c>
      <c r="Y542" s="36"/>
      <c r="Z542" s="36"/>
      <c r="AA542" s="15">
        <v>4700000</v>
      </c>
    </row>
    <row r="543" spans="3:27" x14ac:dyDescent="0.35">
      <c r="C543" s="44" t="s">
        <v>34</v>
      </c>
      <c r="D543" s="32"/>
      <c r="E543" s="32"/>
      <c r="F543" s="32"/>
      <c r="G543" s="32"/>
      <c r="H543" s="32"/>
      <c r="I543" s="32"/>
      <c r="J543" s="32"/>
      <c r="K543" s="32"/>
      <c r="L543" s="8" t="s">
        <v>29</v>
      </c>
      <c r="M543" s="8" t="s">
        <v>29</v>
      </c>
      <c r="N543" s="8" t="s">
        <v>29</v>
      </c>
      <c r="O543" s="44" t="s">
        <v>29</v>
      </c>
      <c r="P543" s="32"/>
      <c r="Q543" s="45" t="s">
        <v>29</v>
      </c>
      <c r="R543" s="34"/>
      <c r="S543" s="34"/>
      <c r="T543" s="34"/>
      <c r="U543" s="34"/>
      <c r="V543" s="34"/>
      <c r="W543" s="34"/>
      <c r="X543" s="46" t="s">
        <v>29</v>
      </c>
      <c r="Y543" s="36"/>
      <c r="Z543" s="36"/>
      <c r="AA543" s="16" t="s">
        <v>29</v>
      </c>
    </row>
    <row r="544" spans="3:27" ht="85.5" customHeight="1" x14ac:dyDescent="0.35">
      <c r="C544" s="31" t="s">
        <v>433</v>
      </c>
      <c r="D544" s="32"/>
      <c r="E544" s="32"/>
      <c r="F544" s="32"/>
      <c r="G544" s="32"/>
      <c r="H544" s="32"/>
      <c r="I544" s="32"/>
      <c r="J544" s="32"/>
      <c r="K544" s="32"/>
      <c r="L544" s="9" t="s">
        <v>29</v>
      </c>
      <c r="M544" s="9" t="s">
        <v>29</v>
      </c>
      <c r="N544" s="9" t="s">
        <v>29</v>
      </c>
      <c r="O544" s="31" t="s">
        <v>434</v>
      </c>
      <c r="P544" s="32"/>
      <c r="Q544" s="33" t="s">
        <v>435</v>
      </c>
      <c r="R544" s="34"/>
      <c r="S544" s="34"/>
      <c r="T544" s="34"/>
      <c r="U544" s="34"/>
      <c r="V544" s="34"/>
      <c r="W544" s="34"/>
      <c r="X544" s="35" t="s">
        <v>29</v>
      </c>
      <c r="Y544" s="36"/>
      <c r="Z544" s="36"/>
      <c r="AA544" s="17">
        <v>4700000</v>
      </c>
    </row>
    <row r="545" spans="3:27" x14ac:dyDescent="0.35">
      <c r="C545" s="41" t="s">
        <v>348</v>
      </c>
      <c r="D545" s="32"/>
      <c r="E545" s="32"/>
      <c r="F545" s="32"/>
      <c r="G545" s="32"/>
      <c r="H545" s="32"/>
      <c r="I545" s="32"/>
      <c r="J545" s="32"/>
      <c r="K545" s="32"/>
      <c r="L545" s="7">
        <v>1120</v>
      </c>
      <c r="M545" s="7">
        <v>1320</v>
      </c>
      <c r="N545" s="7"/>
      <c r="O545" s="41" t="s">
        <v>349</v>
      </c>
      <c r="P545" s="32"/>
      <c r="Q545" s="42" t="s">
        <v>29</v>
      </c>
      <c r="R545" s="34"/>
      <c r="S545" s="34"/>
      <c r="T545" s="34"/>
      <c r="U545" s="34"/>
      <c r="V545" s="34"/>
      <c r="W545" s="34"/>
      <c r="X545" s="43" t="s">
        <v>29</v>
      </c>
      <c r="Y545" s="36"/>
      <c r="Z545" s="36"/>
      <c r="AA545" s="15">
        <v>268519</v>
      </c>
    </row>
    <row r="546" spans="3:27" x14ac:dyDescent="0.35">
      <c r="C546" s="44" t="s">
        <v>34</v>
      </c>
      <c r="D546" s="32"/>
      <c r="E546" s="32"/>
      <c r="F546" s="32"/>
      <c r="G546" s="32"/>
      <c r="H546" s="32"/>
      <c r="I546" s="32"/>
      <c r="J546" s="32"/>
      <c r="K546" s="32"/>
      <c r="L546" s="8" t="s">
        <v>29</v>
      </c>
      <c r="M546" s="8" t="s">
        <v>29</v>
      </c>
      <c r="N546" s="8" t="s">
        <v>29</v>
      </c>
      <c r="O546" s="44" t="s">
        <v>29</v>
      </c>
      <c r="P546" s="32"/>
      <c r="Q546" s="45" t="s">
        <v>29</v>
      </c>
      <c r="R546" s="34"/>
      <c r="S546" s="34"/>
      <c r="T546" s="34"/>
      <c r="U546" s="34"/>
      <c r="V546" s="34"/>
      <c r="W546" s="34"/>
      <c r="X546" s="46" t="s">
        <v>29</v>
      </c>
      <c r="Y546" s="36"/>
      <c r="Z546" s="36"/>
      <c r="AA546" s="16" t="s">
        <v>29</v>
      </c>
    </row>
    <row r="547" spans="3:27" ht="81" customHeight="1" x14ac:dyDescent="0.35">
      <c r="C547" s="31" t="s">
        <v>436</v>
      </c>
      <c r="D547" s="32"/>
      <c r="E547" s="32"/>
      <c r="F547" s="32"/>
      <c r="G547" s="32"/>
      <c r="H547" s="32"/>
      <c r="I547" s="32"/>
      <c r="J547" s="32"/>
      <c r="K547" s="32"/>
      <c r="L547" s="9" t="s">
        <v>29</v>
      </c>
      <c r="M547" s="9" t="s">
        <v>29</v>
      </c>
      <c r="N547" s="9" t="s">
        <v>29</v>
      </c>
      <c r="O547" s="31" t="s">
        <v>437</v>
      </c>
      <c r="P547" s="32"/>
      <c r="Q547" s="33" t="s">
        <v>438</v>
      </c>
      <c r="R547" s="34"/>
      <c r="S547" s="34"/>
      <c r="T547" s="34"/>
      <c r="U547" s="34"/>
      <c r="V547" s="34"/>
      <c r="W547" s="34"/>
      <c r="X547" s="35" t="s">
        <v>29</v>
      </c>
      <c r="Y547" s="36"/>
      <c r="Z547" s="36"/>
      <c r="AA547" s="17">
        <v>268519</v>
      </c>
    </row>
    <row r="548" spans="3:27" x14ac:dyDescent="0.35">
      <c r="C548" s="41" t="s">
        <v>85</v>
      </c>
      <c r="D548" s="32"/>
      <c r="E548" s="32"/>
      <c r="F548" s="32"/>
      <c r="G548" s="32"/>
      <c r="H548" s="32"/>
      <c r="I548" s="32"/>
      <c r="J548" s="32"/>
      <c r="K548" s="32"/>
      <c r="L548" s="7">
        <v>1120</v>
      </c>
      <c r="M548" s="7">
        <v>1320</v>
      </c>
      <c r="N548" s="7"/>
      <c r="O548" s="41" t="s">
        <v>86</v>
      </c>
      <c r="P548" s="32"/>
      <c r="Q548" s="42" t="s">
        <v>29</v>
      </c>
      <c r="R548" s="34"/>
      <c r="S548" s="34"/>
      <c r="T548" s="34"/>
      <c r="U548" s="34"/>
      <c r="V548" s="34"/>
      <c r="W548" s="34"/>
      <c r="X548" s="43" t="s">
        <v>29</v>
      </c>
      <c r="Y548" s="36"/>
      <c r="Z548" s="36"/>
      <c r="AA548" s="15">
        <v>17392189</v>
      </c>
    </row>
    <row r="549" spans="3:27" x14ac:dyDescent="0.35">
      <c r="C549" s="44" t="s">
        <v>34</v>
      </c>
      <c r="D549" s="32"/>
      <c r="E549" s="32"/>
      <c r="F549" s="32"/>
      <c r="G549" s="32"/>
      <c r="H549" s="32"/>
      <c r="I549" s="32"/>
      <c r="J549" s="32"/>
      <c r="K549" s="32"/>
      <c r="L549" s="8" t="s">
        <v>29</v>
      </c>
      <c r="M549" s="8" t="s">
        <v>29</v>
      </c>
      <c r="N549" s="8" t="s">
        <v>29</v>
      </c>
      <c r="O549" s="44" t="s">
        <v>29</v>
      </c>
      <c r="P549" s="32"/>
      <c r="Q549" s="45" t="s">
        <v>29</v>
      </c>
      <c r="R549" s="34"/>
      <c r="S549" s="34"/>
      <c r="T549" s="34"/>
      <c r="U549" s="34"/>
      <c r="V549" s="34"/>
      <c r="W549" s="34"/>
      <c r="X549" s="46" t="s">
        <v>29</v>
      </c>
      <c r="Y549" s="36"/>
      <c r="Z549" s="36"/>
      <c r="AA549" s="16" t="s">
        <v>29</v>
      </c>
    </row>
    <row r="550" spans="3:27" ht="70.5" customHeight="1" x14ac:dyDescent="0.35">
      <c r="C550" s="31" t="s">
        <v>68</v>
      </c>
      <c r="D550" s="32"/>
      <c r="E550" s="32"/>
      <c r="F550" s="32"/>
      <c r="G550" s="32"/>
      <c r="H550" s="32"/>
      <c r="I550" s="32"/>
      <c r="J550" s="32"/>
      <c r="K550" s="32"/>
      <c r="L550" s="9" t="s">
        <v>29</v>
      </c>
      <c r="M550" s="9" t="s">
        <v>29</v>
      </c>
      <c r="N550" s="9" t="s">
        <v>29</v>
      </c>
      <c r="O550" s="31" t="s">
        <v>69</v>
      </c>
      <c r="P550" s="32"/>
      <c r="Q550" s="33" t="s">
        <v>439</v>
      </c>
      <c r="R550" s="34"/>
      <c r="S550" s="34"/>
      <c r="T550" s="34"/>
      <c r="U550" s="34"/>
      <c r="V550" s="34"/>
      <c r="W550" s="34"/>
      <c r="X550" s="35" t="s">
        <v>29</v>
      </c>
      <c r="Y550" s="36"/>
      <c r="Z550" s="36"/>
      <c r="AA550" s="17">
        <v>1219025</v>
      </c>
    </row>
    <row r="551" spans="3:27" ht="70.5" customHeight="1" x14ac:dyDescent="0.35">
      <c r="C551" s="31" t="s">
        <v>95</v>
      </c>
      <c r="D551" s="32"/>
      <c r="E551" s="32"/>
      <c r="F551" s="32"/>
      <c r="G551" s="32"/>
      <c r="H551" s="32"/>
      <c r="I551" s="32"/>
      <c r="J551" s="32"/>
      <c r="K551" s="32"/>
      <c r="L551" s="9" t="s">
        <v>29</v>
      </c>
      <c r="M551" s="9" t="s">
        <v>29</v>
      </c>
      <c r="N551" s="9" t="s">
        <v>29</v>
      </c>
      <c r="O551" s="31" t="s">
        <v>96</v>
      </c>
      <c r="P551" s="32"/>
      <c r="Q551" s="33" t="s">
        <v>1032</v>
      </c>
      <c r="R551" s="34"/>
      <c r="S551" s="34"/>
      <c r="T551" s="34"/>
      <c r="U551" s="34"/>
      <c r="V551" s="34"/>
      <c r="W551" s="34"/>
      <c r="X551" s="35" t="s">
        <v>29</v>
      </c>
      <c r="Y551" s="36"/>
      <c r="Z551" s="36"/>
      <c r="AA551" s="17">
        <v>288700</v>
      </c>
    </row>
    <row r="552" spans="3:27" ht="77.25" customHeight="1" x14ac:dyDescent="0.35">
      <c r="C552" s="31" t="s">
        <v>182</v>
      </c>
      <c r="D552" s="32"/>
      <c r="E552" s="32"/>
      <c r="F552" s="32"/>
      <c r="G552" s="32"/>
      <c r="H552" s="32"/>
      <c r="I552" s="32"/>
      <c r="J552" s="32"/>
      <c r="K552" s="32"/>
      <c r="L552" s="9" t="s">
        <v>29</v>
      </c>
      <c r="M552" s="9" t="s">
        <v>29</v>
      </c>
      <c r="N552" s="9" t="s">
        <v>29</v>
      </c>
      <c r="O552" s="31" t="s">
        <v>183</v>
      </c>
      <c r="P552" s="32"/>
      <c r="Q552" s="33" t="s">
        <v>1033</v>
      </c>
      <c r="R552" s="34"/>
      <c r="S552" s="34"/>
      <c r="T552" s="34"/>
      <c r="U552" s="34"/>
      <c r="V552" s="34"/>
      <c r="W552" s="34"/>
      <c r="X552" s="35" t="s">
        <v>29</v>
      </c>
      <c r="Y552" s="36"/>
      <c r="Z552" s="36"/>
      <c r="AA552" s="17">
        <v>134464</v>
      </c>
    </row>
    <row r="553" spans="3:27" ht="62.25" customHeight="1" x14ac:dyDescent="0.35">
      <c r="C553" s="31" t="s">
        <v>111</v>
      </c>
      <c r="D553" s="32"/>
      <c r="E553" s="32"/>
      <c r="F553" s="32"/>
      <c r="G553" s="32"/>
      <c r="H553" s="32"/>
      <c r="I553" s="32"/>
      <c r="J553" s="32"/>
      <c r="K553" s="32"/>
      <c r="L553" s="9" t="s">
        <v>29</v>
      </c>
      <c r="M553" s="9" t="s">
        <v>29</v>
      </c>
      <c r="N553" s="9" t="s">
        <v>29</v>
      </c>
      <c r="O553" s="31" t="s">
        <v>112</v>
      </c>
      <c r="P553" s="32"/>
      <c r="Q553" s="33" t="s">
        <v>440</v>
      </c>
      <c r="R553" s="34"/>
      <c r="S553" s="34"/>
      <c r="T553" s="34"/>
      <c r="U553" s="34"/>
      <c r="V553" s="34"/>
      <c r="W553" s="34"/>
      <c r="X553" s="35" t="s">
        <v>29</v>
      </c>
      <c r="Y553" s="36"/>
      <c r="Z553" s="36"/>
      <c r="AA553" s="17">
        <v>750000</v>
      </c>
    </row>
    <row r="554" spans="3:27" ht="77.25" customHeight="1" x14ac:dyDescent="0.35">
      <c r="C554" s="31" t="s">
        <v>45</v>
      </c>
      <c r="D554" s="32"/>
      <c r="E554" s="32"/>
      <c r="F554" s="32"/>
      <c r="G554" s="32"/>
      <c r="H554" s="32"/>
      <c r="I554" s="32"/>
      <c r="J554" s="32"/>
      <c r="K554" s="32"/>
      <c r="L554" s="9" t="s">
        <v>29</v>
      </c>
      <c r="M554" s="9" t="s">
        <v>29</v>
      </c>
      <c r="N554" s="9" t="s">
        <v>29</v>
      </c>
      <c r="O554" s="31" t="s">
        <v>46</v>
      </c>
      <c r="P554" s="32"/>
      <c r="Q554" s="33" t="s">
        <v>970</v>
      </c>
      <c r="R554" s="34"/>
      <c r="S554" s="34"/>
      <c r="T554" s="34"/>
      <c r="U554" s="34"/>
      <c r="V554" s="34"/>
      <c r="W554" s="34"/>
      <c r="X554" s="35" t="s">
        <v>29</v>
      </c>
      <c r="Y554" s="36"/>
      <c r="Z554" s="36"/>
      <c r="AA554" s="17">
        <v>15000000</v>
      </c>
    </row>
    <row r="555" spans="3:27" x14ac:dyDescent="0.35">
      <c r="C555" s="41" t="s">
        <v>353</v>
      </c>
      <c r="D555" s="32"/>
      <c r="E555" s="32"/>
      <c r="F555" s="32"/>
      <c r="G555" s="32"/>
      <c r="H555" s="32"/>
      <c r="I555" s="32"/>
      <c r="J555" s="32"/>
      <c r="K555" s="32"/>
      <c r="L555" s="7">
        <v>1120</v>
      </c>
      <c r="M555" s="7">
        <v>1320</v>
      </c>
      <c r="N555" s="7" t="s">
        <v>54</v>
      </c>
      <c r="O555" s="41" t="s">
        <v>354</v>
      </c>
      <c r="P555" s="32"/>
      <c r="Q555" s="42" t="s">
        <v>29</v>
      </c>
      <c r="R555" s="34"/>
      <c r="S555" s="34"/>
      <c r="T555" s="34"/>
      <c r="U555" s="34"/>
      <c r="V555" s="34"/>
      <c r="W555" s="34"/>
      <c r="X555" s="43" t="s">
        <v>29</v>
      </c>
      <c r="Y555" s="36"/>
      <c r="Z555" s="36"/>
      <c r="AA555" s="15">
        <v>37310</v>
      </c>
    </row>
    <row r="556" spans="3:27" x14ac:dyDescent="0.35">
      <c r="C556" s="44" t="s">
        <v>34</v>
      </c>
      <c r="D556" s="32"/>
      <c r="E556" s="32"/>
      <c r="F556" s="32"/>
      <c r="G556" s="32"/>
      <c r="H556" s="32"/>
      <c r="I556" s="32"/>
      <c r="J556" s="32"/>
      <c r="K556" s="32"/>
      <c r="L556" s="8" t="s">
        <v>29</v>
      </c>
      <c r="M556" s="8" t="s">
        <v>29</v>
      </c>
      <c r="N556" s="8" t="s">
        <v>29</v>
      </c>
      <c r="O556" s="44" t="s">
        <v>29</v>
      </c>
      <c r="P556" s="32"/>
      <c r="Q556" s="45" t="s">
        <v>29</v>
      </c>
      <c r="R556" s="34"/>
      <c r="S556" s="34"/>
      <c r="T556" s="34"/>
      <c r="U556" s="34"/>
      <c r="V556" s="34"/>
      <c r="W556" s="34"/>
      <c r="X556" s="46" t="s">
        <v>29</v>
      </c>
      <c r="Y556" s="36"/>
      <c r="Z556" s="36"/>
      <c r="AA556" s="16" t="s">
        <v>29</v>
      </c>
    </row>
    <row r="557" spans="3:27" ht="45.75" customHeight="1" x14ac:dyDescent="0.35">
      <c r="C557" s="31" t="s">
        <v>92</v>
      </c>
      <c r="D557" s="32"/>
      <c r="E557" s="32"/>
      <c r="F557" s="32"/>
      <c r="G557" s="32"/>
      <c r="H557" s="32"/>
      <c r="I557" s="32"/>
      <c r="J557" s="32"/>
      <c r="K557" s="32"/>
      <c r="L557" s="9" t="s">
        <v>29</v>
      </c>
      <c r="M557" s="9" t="s">
        <v>29</v>
      </c>
      <c r="N557" s="9" t="s">
        <v>29</v>
      </c>
      <c r="O557" s="31" t="s">
        <v>93</v>
      </c>
      <c r="P557" s="32"/>
      <c r="Q557" s="33" t="s">
        <v>815</v>
      </c>
      <c r="R557" s="34"/>
      <c r="S557" s="34"/>
      <c r="T557" s="34"/>
      <c r="U557" s="34"/>
      <c r="V557" s="34"/>
      <c r="W557" s="34"/>
      <c r="X557" s="35" t="s">
        <v>29</v>
      </c>
      <c r="Y557" s="36"/>
      <c r="Z557" s="36"/>
      <c r="AA557" s="17">
        <v>35856</v>
      </c>
    </row>
    <row r="558" spans="3:27" ht="75.75" customHeight="1" x14ac:dyDescent="0.35">
      <c r="C558" s="31" t="s">
        <v>145</v>
      </c>
      <c r="D558" s="32"/>
      <c r="E558" s="32"/>
      <c r="F558" s="32"/>
      <c r="G558" s="32"/>
      <c r="H558" s="32"/>
      <c r="I558" s="32"/>
      <c r="J558" s="32"/>
      <c r="K558" s="32"/>
      <c r="L558" s="9" t="s">
        <v>29</v>
      </c>
      <c r="M558" s="9" t="s">
        <v>29</v>
      </c>
      <c r="N558" s="9" t="s">
        <v>29</v>
      </c>
      <c r="O558" s="31" t="s">
        <v>146</v>
      </c>
      <c r="P558" s="32"/>
      <c r="Q558" s="33" t="s">
        <v>1034</v>
      </c>
      <c r="R558" s="34"/>
      <c r="S558" s="34"/>
      <c r="T558" s="34"/>
      <c r="U558" s="34"/>
      <c r="V558" s="34"/>
      <c r="W558" s="34"/>
      <c r="X558" s="35" t="s">
        <v>29</v>
      </c>
      <c r="Y558" s="36"/>
      <c r="Z558" s="36"/>
      <c r="AA558" s="17">
        <v>1454</v>
      </c>
    </row>
    <row r="559" spans="3:27" x14ac:dyDescent="0.35">
      <c r="C559" s="41" t="s">
        <v>100</v>
      </c>
      <c r="D559" s="32"/>
      <c r="E559" s="32"/>
      <c r="F559" s="32"/>
      <c r="G559" s="32"/>
      <c r="H559" s="32"/>
      <c r="I559" s="32"/>
      <c r="J559" s="32"/>
      <c r="K559" s="32"/>
      <c r="L559" s="7">
        <v>1120</v>
      </c>
      <c r="M559" s="7">
        <v>1320</v>
      </c>
      <c r="N559" s="7" t="s">
        <v>54</v>
      </c>
      <c r="O559" s="41" t="s">
        <v>101</v>
      </c>
      <c r="P559" s="32"/>
      <c r="Q559" s="42" t="s">
        <v>29</v>
      </c>
      <c r="R559" s="34"/>
      <c r="S559" s="34"/>
      <c r="T559" s="34"/>
      <c r="U559" s="34"/>
      <c r="V559" s="34"/>
      <c r="W559" s="34"/>
      <c r="X559" s="43" t="s">
        <v>29</v>
      </c>
      <c r="Y559" s="36"/>
      <c r="Z559" s="36"/>
      <c r="AA559" s="15">
        <v>5750000</v>
      </c>
    </row>
    <row r="560" spans="3:27" x14ac:dyDescent="0.35">
      <c r="C560" s="44" t="s">
        <v>34</v>
      </c>
      <c r="D560" s="32"/>
      <c r="E560" s="32"/>
      <c r="F560" s="32"/>
      <c r="G560" s="32"/>
      <c r="H560" s="32"/>
      <c r="I560" s="32"/>
      <c r="J560" s="32"/>
      <c r="K560" s="32"/>
      <c r="L560" s="8" t="s">
        <v>29</v>
      </c>
      <c r="M560" s="8" t="s">
        <v>29</v>
      </c>
      <c r="N560" s="8" t="s">
        <v>29</v>
      </c>
      <c r="O560" s="44" t="s">
        <v>29</v>
      </c>
      <c r="P560" s="32"/>
      <c r="Q560" s="45" t="s">
        <v>29</v>
      </c>
      <c r="R560" s="34"/>
      <c r="S560" s="34"/>
      <c r="T560" s="34"/>
      <c r="U560" s="34"/>
      <c r="V560" s="34"/>
      <c r="W560" s="34"/>
      <c r="X560" s="46" t="s">
        <v>29</v>
      </c>
      <c r="Y560" s="36"/>
      <c r="Z560" s="36"/>
      <c r="AA560" s="16" t="s">
        <v>29</v>
      </c>
    </row>
    <row r="561" spans="3:27" ht="72.75" customHeight="1" x14ac:dyDescent="0.35">
      <c r="C561" s="31" t="s">
        <v>441</v>
      </c>
      <c r="D561" s="32"/>
      <c r="E561" s="32"/>
      <c r="F561" s="32"/>
      <c r="G561" s="32"/>
      <c r="H561" s="32"/>
      <c r="I561" s="32"/>
      <c r="J561" s="32"/>
      <c r="K561" s="32"/>
      <c r="L561" s="9" t="s">
        <v>29</v>
      </c>
      <c r="M561" s="9" t="s">
        <v>29</v>
      </c>
      <c r="N561" s="9" t="s">
        <v>29</v>
      </c>
      <c r="O561" s="31" t="s">
        <v>442</v>
      </c>
      <c r="P561" s="32"/>
      <c r="Q561" s="33" t="s">
        <v>443</v>
      </c>
      <c r="R561" s="34"/>
      <c r="S561" s="34"/>
      <c r="T561" s="34"/>
      <c r="U561" s="34"/>
      <c r="V561" s="34"/>
      <c r="W561" s="34"/>
      <c r="X561" s="35" t="s">
        <v>29</v>
      </c>
      <c r="Y561" s="36"/>
      <c r="Z561" s="36"/>
      <c r="AA561" s="17">
        <v>5750000</v>
      </c>
    </row>
    <row r="562" spans="3:27" ht="26.25" customHeight="1" x14ac:dyDescent="0.35">
      <c r="C562" s="41" t="s">
        <v>113</v>
      </c>
      <c r="D562" s="32"/>
      <c r="E562" s="32"/>
      <c r="F562" s="32"/>
      <c r="G562" s="32"/>
      <c r="H562" s="32"/>
      <c r="I562" s="32"/>
      <c r="J562" s="32"/>
      <c r="K562" s="32"/>
      <c r="L562" s="7">
        <v>1120</v>
      </c>
      <c r="M562" s="7">
        <v>1320</v>
      </c>
      <c r="N562" s="7"/>
      <c r="O562" s="41" t="s">
        <v>114</v>
      </c>
      <c r="P562" s="32"/>
      <c r="Q562" s="42" t="s">
        <v>29</v>
      </c>
      <c r="R562" s="34"/>
      <c r="S562" s="34"/>
      <c r="T562" s="34"/>
      <c r="U562" s="34"/>
      <c r="V562" s="34"/>
      <c r="W562" s="34"/>
      <c r="X562" s="43" t="s">
        <v>29</v>
      </c>
      <c r="Y562" s="36"/>
      <c r="Z562" s="36"/>
      <c r="AA562" s="15">
        <v>33900</v>
      </c>
    </row>
    <row r="563" spans="3:27" x14ac:dyDescent="0.35">
      <c r="C563" s="44" t="s">
        <v>34</v>
      </c>
      <c r="D563" s="32"/>
      <c r="E563" s="32"/>
      <c r="F563" s="32"/>
      <c r="G563" s="32"/>
      <c r="H563" s="32"/>
      <c r="I563" s="32"/>
      <c r="J563" s="32"/>
      <c r="K563" s="32"/>
      <c r="L563" s="8" t="s">
        <v>29</v>
      </c>
      <c r="M563" s="8" t="s">
        <v>29</v>
      </c>
      <c r="N563" s="8" t="s">
        <v>29</v>
      </c>
      <c r="O563" s="44" t="s">
        <v>29</v>
      </c>
      <c r="P563" s="32"/>
      <c r="Q563" s="45" t="s">
        <v>29</v>
      </c>
      <c r="R563" s="34"/>
      <c r="S563" s="34"/>
      <c r="T563" s="34"/>
      <c r="U563" s="34"/>
      <c r="V563" s="34"/>
      <c r="W563" s="34"/>
      <c r="X563" s="46" t="s">
        <v>29</v>
      </c>
      <c r="Y563" s="36"/>
      <c r="Z563" s="36"/>
      <c r="AA563" s="16" t="s">
        <v>29</v>
      </c>
    </row>
    <row r="564" spans="3:27" ht="89.25" customHeight="1" x14ac:dyDescent="0.35">
      <c r="C564" s="31" t="s">
        <v>436</v>
      </c>
      <c r="D564" s="32"/>
      <c r="E564" s="32"/>
      <c r="F564" s="32"/>
      <c r="G564" s="32"/>
      <c r="H564" s="32"/>
      <c r="I564" s="32"/>
      <c r="J564" s="32"/>
      <c r="K564" s="32"/>
      <c r="L564" s="9" t="s">
        <v>29</v>
      </c>
      <c r="M564" s="9" t="s">
        <v>29</v>
      </c>
      <c r="N564" s="9" t="s">
        <v>29</v>
      </c>
      <c r="O564" s="31" t="s">
        <v>437</v>
      </c>
      <c r="P564" s="32"/>
      <c r="Q564" s="33" t="s">
        <v>444</v>
      </c>
      <c r="R564" s="34"/>
      <c r="S564" s="34"/>
      <c r="T564" s="34"/>
      <c r="U564" s="34"/>
      <c r="V564" s="34"/>
      <c r="W564" s="34"/>
      <c r="X564" s="35" t="s">
        <v>29</v>
      </c>
      <c r="Y564" s="36"/>
      <c r="Z564" s="36"/>
      <c r="AA564" s="17">
        <v>33900</v>
      </c>
    </row>
    <row r="565" spans="3:27" x14ac:dyDescent="0.35">
      <c r="C565" s="41" t="s">
        <v>116</v>
      </c>
      <c r="D565" s="32"/>
      <c r="E565" s="32"/>
      <c r="F565" s="32"/>
      <c r="G565" s="32"/>
      <c r="H565" s="32"/>
      <c r="I565" s="32"/>
      <c r="J565" s="32"/>
      <c r="K565" s="32"/>
      <c r="L565" s="7">
        <v>1120</v>
      </c>
      <c r="M565" s="7">
        <v>1320</v>
      </c>
      <c r="N565" s="7"/>
      <c r="O565" s="41" t="s">
        <v>117</v>
      </c>
      <c r="P565" s="32"/>
      <c r="Q565" s="42" t="s">
        <v>29</v>
      </c>
      <c r="R565" s="34"/>
      <c r="S565" s="34"/>
      <c r="T565" s="34"/>
      <c r="U565" s="34"/>
      <c r="V565" s="34"/>
      <c r="W565" s="34"/>
      <c r="X565" s="43" t="s">
        <v>29</v>
      </c>
      <c r="Y565" s="36"/>
      <c r="Z565" s="36"/>
      <c r="AA565" s="15">
        <v>30236953</v>
      </c>
    </row>
    <row r="566" spans="3:27" x14ac:dyDescent="0.35">
      <c r="C566" s="44" t="s">
        <v>34</v>
      </c>
      <c r="D566" s="32"/>
      <c r="E566" s="32"/>
      <c r="F566" s="32"/>
      <c r="G566" s="32"/>
      <c r="H566" s="32"/>
      <c r="I566" s="32"/>
      <c r="J566" s="32"/>
      <c r="K566" s="32"/>
      <c r="L566" s="8" t="s">
        <v>29</v>
      </c>
      <c r="M566" s="8" t="s">
        <v>29</v>
      </c>
      <c r="N566" s="8" t="s">
        <v>29</v>
      </c>
      <c r="O566" s="44" t="s">
        <v>29</v>
      </c>
      <c r="P566" s="32"/>
      <c r="Q566" s="45" t="s">
        <v>29</v>
      </c>
      <c r="R566" s="34"/>
      <c r="S566" s="34"/>
      <c r="T566" s="34"/>
      <c r="U566" s="34"/>
      <c r="V566" s="34"/>
      <c r="W566" s="34"/>
      <c r="X566" s="46" t="s">
        <v>29</v>
      </c>
      <c r="Y566" s="36"/>
      <c r="Z566" s="36"/>
      <c r="AA566" s="16" t="s">
        <v>29</v>
      </c>
    </row>
    <row r="567" spans="3:27" ht="78" customHeight="1" x14ac:dyDescent="0.35">
      <c r="C567" s="31" t="s">
        <v>441</v>
      </c>
      <c r="D567" s="32"/>
      <c r="E567" s="32"/>
      <c r="F567" s="32"/>
      <c r="G567" s="32"/>
      <c r="H567" s="32"/>
      <c r="I567" s="32"/>
      <c r="J567" s="32"/>
      <c r="K567" s="32"/>
      <c r="L567" s="9" t="s">
        <v>29</v>
      </c>
      <c r="M567" s="9" t="s">
        <v>29</v>
      </c>
      <c r="N567" s="9" t="s">
        <v>29</v>
      </c>
      <c r="O567" s="31" t="s">
        <v>442</v>
      </c>
      <c r="P567" s="32"/>
      <c r="Q567" s="33" t="s">
        <v>816</v>
      </c>
      <c r="R567" s="34"/>
      <c r="S567" s="34"/>
      <c r="T567" s="34"/>
      <c r="U567" s="34"/>
      <c r="V567" s="34"/>
      <c r="W567" s="34"/>
      <c r="X567" s="35" t="s">
        <v>29</v>
      </c>
      <c r="Y567" s="36"/>
      <c r="Z567" s="36"/>
      <c r="AA567" s="17">
        <v>3700000</v>
      </c>
    </row>
    <row r="568" spans="3:27" ht="120" customHeight="1" x14ac:dyDescent="0.35">
      <c r="C568" s="31" t="s">
        <v>134</v>
      </c>
      <c r="D568" s="32"/>
      <c r="E568" s="32"/>
      <c r="F568" s="32"/>
      <c r="G568" s="32"/>
      <c r="H568" s="32"/>
      <c r="I568" s="32"/>
      <c r="J568" s="32"/>
      <c r="K568" s="32"/>
      <c r="L568" s="9" t="s">
        <v>29</v>
      </c>
      <c r="M568" s="9" t="s">
        <v>29</v>
      </c>
      <c r="N568" s="9" t="s">
        <v>29</v>
      </c>
      <c r="O568" s="31" t="s">
        <v>135</v>
      </c>
      <c r="P568" s="32"/>
      <c r="Q568" s="33" t="s">
        <v>1035</v>
      </c>
      <c r="R568" s="34"/>
      <c r="S568" s="34"/>
      <c r="T568" s="34"/>
      <c r="U568" s="34"/>
      <c r="V568" s="34"/>
      <c r="W568" s="34"/>
      <c r="X568" s="35" t="s">
        <v>29</v>
      </c>
      <c r="Y568" s="36"/>
      <c r="Z568" s="36"/>
      <c r="AA568" s="17">
        <v>4553999</v>
      </c>
    </row>
    <row r="569" spans="3:27" ht="83.25" customHeight="1" x14ac:dyDescent="0.35">
      <c r="C569" s="31" t="s">
        <v>136</v>
      </c>
      <c r="D569" s="32"/>
      <c r="E569" s="32"/>
      <c r="F569" s="32"/>
      <c r="G569" s="32"/>
      <c r="H569" s="32"/>
      <c r="I569" s="32"/>
      <c r="J569" s="32"/>
      <c r="K569" s="32"/>
      <c r="L569" s="9" t="s">
        <v>29</v>
      </c>
      <c r="M569" s="9" t="s">
        <v>29</v>
      </c>
      <c r="N569" s="9" t="s">
        <v>29</v>
      </c>
      <c r="O569" s="31" t="s">
        <v>137</v>
      </c>
      <c r="P569" s="32"/>
      <c r="Q569" s="33" t="s">
        <v>445</v>
      </c>
      <c r="R569" s="34"/>
      <c r="S569" s="34"/>
      <c r="T569" s="34"/>
      <c r="U569" s="34"/>
      <c r="V569" s="34"/>
      <c r="W569" s="34"/>
      <c r="X569" s="35" t="s">
        <v>29</v>
      </c>
      <c r="Y569" s="36"/>
      <c r="Z569" s="36"/>
      <c r="AA569" s="17">
        <v>500000</v>
      </c>
    </row>
    <row r="570" spans="3:27" ht="69.75" customHeight="1" x14ac:dyDescent="0.35">
      <c r="C570" s="31" t="s">
        <v>68</v>
      </c>
      <c r="D570" s="32"/>
      <c r="E570" s="32"/>
      <c r="F570" s="32"/>
      <c r="G570" s="32"/>
      <c r="H570" s="32"/>
      <c r="I570" s="32"/>
      <c r="J570" s="32"/>
      <c r="K570" s="32"/>
      <c r="L570" s="9" t="s">
        <v>29</v>
      </c>
      <c r="M570" s="9" t="s">
        <v>29</v>
      </c>
      <c r="N570" s="9" t="s">
        <v>29</v>
      </c>
      <c r="O570" s="31" t="s">
        <v>69</v>
      </c>
      <c r="P570" s="32"/>
      <c r="Q570" s="33" t="s">
        <v>1036</v>
      </c>
      <c r="R570" s="34"/>
      <c r="S570" s="34"/>
      <c r="T570" s="34"/>
      <c r="U570" s="34"/>
      <c r="V570" s="34"/>
      <c r="W570" s="34"/>
      <c r="X570" s="35" t="s">
        <v>29</v>
      </c>
      <c r="Y570" s="36"/>
      <c r="Z570" s="36"/>
      <c r="AA570" s="17">
        <v>699679</v>
      </c>
    </row>
    <row r="571" spans="3:27" ht="124.5" customHeight="1" x14ac:dyDescent="0.35">
      <c r="C571" s="31" t="s">
        <v>197</v>
      </c>
      <c r="D571" s="32"/>
      <c r="E571" s="32"/>
      <c r="F571" s="32"/>
      <c r="G571" s="32"/>
      <c r="H571" s="32"/>
      <c r="I571" s="32"/>
      <c r="J571" s="32"/>
      <c r="K571" s="32"/>
      <c r="L571" s="9" t="s">
        <v>29</v>
      </c>
      <c r="M571" s="9" t="s">
        <v>29</v>
      </c>
      <c r="N571" s="9" t="s">
        <v>29</v>
      </c>
      <c r="O571" s="31" t="s">
        <v>198</v>
      </c>
      <c r="P571" s="32"/>
      <c r="Q571" s="33" t="s">
        <v>1037</v>
      </c>
      <c r="R571" s="34"/>
      <c r="S571" s="34"/>
      <c r="T571" s="34"/>
      <c r="U571" s="34"/>
      <c r="V571" s="34"/>
      <c r="W571" s="34"/>
      <c r="X571" s="35" t="s">
        <v>29</v>
      </c>
      <c r="Y571" s="36"/>
      <c r="Z571" s="36"/>
      <c r="AA571" s="17">
        <v>3815203</v>
      </c>
    </row>
    <row r="572" spans="3:27" ht="101.25" customHeight="1" x14ac:dyDescent="0.35">
      <c r="C572" s="31" t="s">
        <v>446</v>
      </c>
      <c r="D572" s="32"/>
      <c r="E572" s="32"/>
      <c r="F572" s="32"/>
      <c r="G572" s="32"/>
      <c r="H572" s="32"/>
      <c r="I572" s="32"/>
      <c r="J572" s="32"/>
      <c r="K572" s="32"/>
      <c r="L572" s="9" t="s">
        <v>29</v>
      </c>
      <c r="M572" s="9" t="s">
        <v>29</v>
      </c>
      <c r="N572" s="9" t="s">
        <v>29</v>
      </c>
      <c r="O572" s="31" t="s">
        <v>447</v>
      </c>
      <c r="P572" s="32"/>
      <c r="Q572" s="33" t="s">
        <v>448</v>
      </c>
      <c r="R572" s="34"/>
      <c r="S572" s="34"/>
      <c r="T572" s="34"/>
      <c r="U572" s="34"/>
      <c r="V572" s="34"/>
      <c r="W572" s="34"/>
      <c r="X572" s="35" t="s">
        <v>29</v>
      </c>
      <c r="Y572" s="36"/>
      <c r="Z572" s="36"/>
      <c r="AA572" s="17">
        <v>9468072</v>
      </c>
    </row>
    <row r="573" spans="3:27" ht="69" customHeight="1" x14ac:dyDescent="0.35">
      <c r="C573" s="31" t="s">
        <v>449</v>
      </c>
      <c r="D573" s="32"/>
      <c r="E573" s="32"/>
      <c r="F573" s="32"/>
      <c r="G573" s="32"/>
      <c r="H573" s="32"/>
      <c r="I573" s="32"/>
      <c r="J573" s="32"/>
      <c r="K573" s="32"/>
      <c r="L573" s="9" t="s">
        <v>29</v>
      </c>
      <c r="M573" s="9" t="s">
        <v>29</v>
      </c>
      <c r="N573" s="9" t="s">
        <v>29</v>
      </c>
      <c r="O573" s="31" t="s">
        <v>450</v>
      </c>
      <c r="P573" s="32"/>
      <c r="Q573" s="33" t="s">
        <v>451</v>
      </c>
      <c r="R573" s="34"/>
      <c r="S573" s="34"/>
      <c r="T573" s="34"/>
      <c r="U573" s="34"/>
      <c r="V573" s="34"/>
      <c r="W573" s="34"/>
      <c r="X573" s="35" t="s">
        <v>29</v>
      </c>
      <c r="Y573" s="36"/>
      <c r="Z573" s="36"/>
      <c r="AA573" s="17">
        <v>5000000</v>
      </c>
    </row>
    <row r="574" spans="3:27" ht="80.25" customHeight="1" x14ac:dyDescent="0.35">
      <c r="C574" s="31" t="s">
        <v>45</v>
      </c>
      <c r="D574" s="32"/>
      <c r="E574" s="32"/>
      <c r="F574" s="32"/>
      <c r="G574" s="32"/>
      <c r="H574" s="32"/>
      <c r="I574" s="32"/>
      <c r="J574" s="32"/>
      <c r="K574" s="32"/>
      <c r="L574" s="9" t="s">
        <v>29</v>
      </c>
      <c r="M574" s="9" t="s">
        <v>29</v>
      </c>
      <c r="N574" s="9" t="s">
        <v>29</v>
      </c>
      <c r="O574" s="31" t="s">
        <v>46</v>
      </c>
      <c r="P574" s="32"/>
      <c r="Q574" s="33" t="s">
        <v>817</v>
      </c>
      <c r="R574" s="34"/>
      <c r="S574" s="34"/>
      <c r="T574" s="34"/>
      <c r="U574" s="34"/>
      <c r="V574" s="34"/>
      <c r="W574" s="34"/>
      <c r="X574" s="35" t="s">
        <v>29</v>
      </c>
      <c r="Y574" s="36"/>
      <c r="Z574" s="36"/>
      <c r="AA574" s="17">
        <v>2500000</v>
      </c>
    </row>
    <row r="575" spans="3:27" x14ac:dyDescent="0.35">
      <c r="C575" s="41" t="s">
        <v>122</v>
      </c>
      <c r="D575" s="32"/>
      <c r="E575" s="32"/>
      <c r="F575" s="32"/>
      <c r="G575" s="32"/>
      <c r="H575" s="32"/>
      <c r="I575" s="32"/>
      <c r="J575" s="32"/>
      <c r="K575" s="32"/>
      <c r="L575" s="7">
        <v>1120</v>
      </c>
      <c r="M575" s="7">
        <v>1320</v>
      </c>
      <c r="N575" s="7"/>
      <c r="O575" s="41" t="s">
        <v>123</v>
      </c>
      <c r="P575" s="32"/>
      <c r="Q575" s="42" t="s">
        <v>29</v>
      </c>
      <c r="R575" s="34"/>
      <c r="S575" s="34"/>
      <c r="T575" s="34"/>
      <c r="U575" s="34"/>
      <c r="V575" s="34"/>
      <c r="W575" s="34"/>
      <c r="X575" s="43" t="s">
        <v>29</v>
      </c>
      <c r="Y575" s="36"/>
      <c r="Z575" s="36"/>
      <c r="AA575" s="15">
        <v>5216692</v>
      </c>
    </row>
    <row r="576" spans="3:27" x14ac:dyDescent="0.35">
      <c r="C576" s="44" t="s">
        <v>34</v>
      </c>
      <c r="D576" s="32"/>
      <c r="E576" s="32"/>
      <c r="F576" s="32"/>
      <c r="G576" s="32"/>
      <c r="H576" s="32"/>
      <c r="I576" s="32"/>
      <c r="J576" s="32"/>
      <c r="K576" s="32"/>
      <c r="L576" s="8" t="s">
        <v>29</v>
      </c>
      <c r="M576" s="8" t="s">
        <v>29</v>
      </c>
      <c r="N576" s="8" t="s">
        <v>29</v>
      </c>
      <c r="O576" s="44" t="s">
        <v>29</v>
      </c>
      <c r="P576" s="32"/>
      <c r="Q576" s="45" t="s">
        <v>29</v>
      </c>
      <c r="R576" s="34"/>
      <c r="S576" s="34"/>
      <c r="T576" s="34"/>
      <c r="U576" s="34"/>
      <c r="V576" s="34"/>
      <c r="W576" s="34"/>
      <c r="X576" s="46" t="s">
        <v>29</v>
      </c>
      <c r="Y576" s="36"/>
      <c r="Z576" s="36"/>
      <c r="AA576" s="16" t="s">
        <v>29</v>
      </c>
    </row>
    <row r="577" spans="3:27" ht="78.75" customHeight="1" x14ac:dyDescent="0.35">
      <c r="C577" s="31" t="s">
        <v>433</v>
      </c>
      <c r="D577" s="32"/>
      <c r="E577" s="32"/>
      <c r="F577" s="32"/>
      <c r="G577" s="32"/>
      <c r="H577" s="32"/>
      <c r="I577" s="32"/>
      <c r="J577" s="32"/>
      <c r="K577" s="32"/>
      <c r="L577" s="9" t="s">
        <v>29</v>
      </c>
      <c r="M577" s="9" t="s">
        <v>29</v>
      </c>
      <c r="N577" s="9" t="s">
        <v>29</v>
      </c>
      <c r="O577" s="31" t="s">
        <v>434</v>
      </c>
      <c r="P577" s="32"/>
      <c r="Q577" s="33" t="s">
        <v>452</v>
      </c>
      <c r="R577" s="34"/>
      <c r="S577" s="34"/>
      <c r="T577" s="34"/>
      <c r="U577" s="34"/>
      <c r="V577" s="34"/>
      <c r="W577" s="34"/>
      <c r="X577" s="35" t="s">
        <v>29</v>
      </c>
      <c r="Y577" s="36"/>
      <c r="Z577" s="36"/>
      <c r="AA577" s="17">
        <v>5216692</v>
      </c>
    </row>
    <row r="578" spans="3:27" x14ac:dyDescent="0.35">
      <c r="C578" s="41" t="s">
        <v>130</v>
      </c>
      <c r="D578" s="32"/>
      <c r="E578" s="32"/>
      <c r="F578" s="32"/>
      <c r="G578" s="32"/>
      <c r="H578" s="32"/>
      <c r="I578" s="32"/>
      <c r="J578" s="32"/>
      <c r="K578" s="32"/>
      <c r="L578" s="7">
        <v>1120</v>
      </c>
      <c r="M578" s="7">
        <v>1320</v>
      </c>
      <c r="N578" s="7"/>
      <c r="O578" s="41" t="s">
        <v>131</v>
      </c>
      <c r="P578" s="32"/>
      <c r="Q578" s="42" t="s">
        <v>29</v>
      </c>
      <c r="R578" s="34"/>
      <c r="S578" s="34"/>
      <c r="T578" s="34"/>
      <c r="U578" s="34"/>
      <c r="V578" s="34"/>
      <c r="W578" s="34"/>
      <c r="X578" s="43" t="s">
        <v>29</v>
      </c>
      <c r="Y578" s="36"/>
      <c r="Z578" s="36"/>
      <c r="AA578" s="15">
        <v>1502245</v>
      </c>
    </row>
    <row r="579" spans="3:27" x14ac:dyDescent="0.35">
      <c r="C579" s="44" t="s">
        <v>34</v>
      </c>
      <c r="D579" s="32"/>
      <c r="E579" s="32"/>
      <c r="F579" s="32"/>
      <c r="G579" s="32"/>
      <c r="H579" s="32"/>
      <c r="I579" s="32"/>
      <c r="J579" s="32"/>
      <c r="K579" s="32"/>
      <c r="L579" s="8" t="s">
        <v>29</v>
      </c>
      <c r="M579" s="8" t="s">
        <v>29</v>
      </c>
      <c r="N579" s="8" t="s">
        <v>29</v>
      </c>
      <c r="O579" s="44" t="s">
        <v>29</v>
      </c>
      <c r="P579" s="32"/>
      <c r="Q579" s="45" t="s">
        <v>29</v>
      </c>
      <c r="R579" s="34"/>
      <c r="S579" s="34"/>
      <c r="T579" s="34"/>
      <c r="U579" s="34"/>
      <c r="V579" s="34"/>
      <c r="W579" s="34"/>
      <c r="X579" s="46" t="s">
        <v>29</v>
      </c>
      <c r="Y579" s="36"/>
      <c r="Z579" s="36"/>
      <c r="AA579" s="16" t="s">
        <v>29</v>
      </c>
    </row>
    <row r="580" spans="3:27" ht="74.25" customHeight="1" x14ac:dyDescent="0.35">
      <c r="C580" s="31" t="s">
        <v>436</v>
      </c>
      <c r="D580" s="32"/>
      <c r="E580" s="32"/>
      <c r="F580" s="32"/>
      <c r="G580" s="32"/>
      <c r="H580" s="32"/>
      <c r="I580" s="32"/>
      <c r="J580" s="32"/>
      <c r="K580" s="32"/>
      <c r="L580" s="9" t="s">
        <v>29</v>
      </c>
      <c r="M580" s="9" t="s">
        <v>29</v>
      </c>
      <c r="N580" s="9" t="s">
        <v>29</v>
      </c>
      <c r="O580" s="31" t="s">
        <v>437</v>
      </c>
      <c r="P580" s="32"/>
      <c r="Q580" s="33" t="s">
        <v>453</v>
      </c>
      <c r="R580" s="34"/>
      <c r="S580" s="34"/>
      <c r="T580" s="34"/>
      <c r="U580" s="34"/>
      <c r="V580" s="34"/>
      <c r="W580" s="34"/>
      <c r="X580" s="35" t="s">
        <v>29</v>
      </c>
      <c r="Y580" s="36"/>
      <c r="Z580" s="36"/>
      <c r="AA580" s="17">
        <v>150000</v>
      </c>
    </row>
    <row r="581" spans="3:27" ht="57" customHeight="1" x14ac:dyDescent="0.35">
      <c r="C581" s="31" t="s">
        <v>92</v>
      </c>
      <c r="D581" s="32"/>
      <c r="E581" s="32"/>
      <c r="F581" s="32"/>
      <c r="G581" s="32"/>
      <c r="H581" s="32"/>
      <c r="I581" s="32"/>
      <c r="J581" s="32"/>
      <c r="K581" s="32"/>
      <c r="L581" s="9" t="s">
        <v>29</v>
      </c>
      <c r="M581" s="9" t="s">
        <v>29</v>
      </c>
      <c r="N581" s="9" t="s">
        <v>29</v>
      </c>
      <c r="O581" s="31" t="s">
        <v>93</v>
      </c>
      <c r="P581" s="32"/>
      <c r="Q581" s="33" t="s">
        <v>454</v>
      </c>
      <c r="R581" s="34"/>
      <c r="S581" s="34"/>
      <c r="T581" s="34"/>
      <c r="U581" s="34"/>
      <c r="V581" s="34"/>
      <c r="W581" s="34"/>
      <c r="X581" s="35" t="s">
        <v>29</v>
      </c>
      <c r="Y581" s="36"/>
      <c r="Z581" s="36"/>
      <c r="AA581" s="17">
        <v>160853</v>
      </c>
    </row>
    <row r="582" spans="3:27" ht="81" customHeight="1" x14ac:dyDescent="0.35">
      <c r="C582" s="31" t="s">
        <v>68</v>
      </c>
      <c r="D582" s="32"/>
      <c r="E582" s="32"/>
      <c r="F582" s="32"/>
      <c r="G582" s="32"/>
      <c r="H582" s="32"/>
      <c r="I582" s="32"/>
      <c r="J582" s="32"/>
      <c r="K582" s="32"/>
      <c r="L582" s="9" t="s">
        <v>29</v>
      </c>
      <c r="M582" s="9" t="s">
        <v>29</v>
      </c>
      <c r="N582" s="9" t="s">
        <v>29</v>
      </c>
      <c r="O582" s="31" t="s">
        <v>69</v>
      </c>
      <c r="P582" s="32"/>
      <c r="Q582" s="33" t="s">
        <v>971</v>
      </c>
      <c r="R582" s="34"/>
      <c r="S582" s="34"/>
      <c r="T582" s="34"/>
      <c r="U582" s="34"/>
      <c r="V582" s="34"/>
      <c r="W582" s="34"/>
      <c r="X582" s="35" t="s">
        <v>29</v>
      </c>
      <c r="Y582" s="36"/>
      <c r="Z582" s="36"/>
      <c r="AA582" s="17">
        <v>331811</v>
      </c>
    </row>
    <row r="583" spans="3:27" ht="66.75" customHeight="1" x14ac:dyDescent="0.35">
      <c r="C583" s="31" t="s">
        <v>200</v>
      </c>
      <c r="D583" s="32"/>
      <c r="E583" s="32"/>
      <c r="F583" s="32"/>
      <c r="G583" s="32"/>
      <c r="H583" s="32"/>
      <c r="I583" s="32"/>
      <c r="J583" s="32"/>
      <c r="K583" s="32"/>
      <c r="L583" s="9" t="s">
        <v>29</v>
      </c>
      <c r="M583" s="9" t="s">
        <v>29</v>
      </c>
      <c r="N583" s="9" t="s">
        <v>29</v>
      </c>
      <c r="O583" s="31" t="s">
        <v>201</v>
      </c>
      <c r="P583" s="32"/>
      <c r="Q583" s="33" t="s">
        <v>455</v>
      </c>
      <c r="R583" s="34"/>
      <c r="S583" s="34"/>
      <c r="T583" s="34"/>
      <c r="U583" s="34"/>
      <c r="V583" s="34"/>
      <c r="W583" s="34"/>
      <c r="X583" s="35" t="s">
        <v>29</v>
      </c>
      <c r="Y583" s="36"/>
      <c r="Z583" s="36"/>
      <c r="AA583" s="17">
        <v>250000</v>
      </c>
    </row>
    <row r="584" spans="3:27" ht="75.75" customHeight="1" x14ac:dyDescent="0.35">
      <c r="C584" s="31" t="s">
        <v>71</v>
      </c>
      <c r="D584" s="32"/>
      <c r="E584" s="32"/>
      <c r="F584" s="32"/>
      <c r="G584" s="32"/>
      <c r="H584" s="32"/>
      <c r="I584" s="32"/>
      <c r="J584" s="32"/>
      <c r="K584" s="32"/>
      <c r="L584" s="9" t="s">
        <v>29</v>
      </c>
      <c r="M584" s="9" t="s">
        <v>29</v>
      </c>
      <c r="N584" s="9" t="s">
        <v>29</v>
      </c>
      <c r="O584" s="31" t="s">
        <v>72</v>
      </c>
      <c r="P584" s="32"/>
      <c r="Q584" s="33" t="s">
        <v>456</v>
      </c>
      <c r="R584" s="34"/>
      <c r="S584" s="34"/>
      <c r="T584" s="34"/>
      <c r="U584" s="34"/>
      <c r="V584" s="34"/>
      <c r="W584" s="34"/>
      <c r="X584" s="35" t="s">
        <v>29</v>
      </c>
      <c r="Y584" s="36"/>
      <c r="Z584" s="36"/>
      <c r="AA584" s="17">
        <v>340000</v>
      </c>
    </row>
    <row r="585" spans="3:27" ht="78.75" customHeight="1" x14ac:dyDescent="0.35">
      <c r="C585" s="31" t="s">
        <v>145</v>
      </c>
      <c r="D585" s="32"/>
      <c r="E585" s="32"/>
      <c r="F585" s="32"/>
      <c r="G585" s="32"/>
      <c r="H585" s="32"/>
      <c r="I585" s="32"/>
      <c r="J585" s="32"/>
      <c r="K585" s="32"/>
      <c r="L585" s="9" t="s">
        <v>29</v>
      </c>
      <c r="M585" s="9" t="s">
        <v>29</v>
      </c>
      <c r="N585" s="9" t="s">
        <v>29</v>
      </c>
      <c r="O585" s="31" t="s">
        <v>146</v>
      </c>
      <c r="P585" s="32"/>
      <c r="Q585" s="33" t="s">
        <v>818</v>
      </c>
      <c r="R585" s="34"/>
      <c r="S585" s="34"/>
      <c r="T585" s="34"/>
      <c r="U585" s="34"/>
      <c r="V585" s="34"/>
      <c r="W585" s="34"/>
      <c r="X585" s="35" t="s">
        <v>29</v>
      </c>
      <c r="Y585" s="36"/>
      <c r="Z585" s="36"/>
      <c r="AA585" s="17">
        <v>269581</v>
      </c>
    </row>
    <row r="586" spans="3:27" x14ac:dyDescent="0.35">
      <c r="C586" s="41" t="s">
        <v>159</v>
      </c>
      <c r="D586" s="32"/>
      <c r="E586" s="32"/>
      <c r="F586" s="32"/>
      <c r="G586" s="32"/>
      <c r="H586" s="32"/>
      <c r="I586" s="32"/>
      <c r="J586" s="32"/>
      <c r="K586" s="32"/>
      <c r="L586" s="7">
        <v>1120</v>
      </c>
      <c r="M586" s="7">
        <v>1320</v>
      </c>
      <c r="N586" s="7"/>
      <c r="O586" s="41" t="s">
        <v>160</v>
      </c>
      <c r="P586" s="32"/>
      <c r="Q586" s="42" t="s">
        <v>29</v>
      </c>
      <c r="R586" s="34"/>
      <c r="S586" s="34"/>
      <c r="T586" s="34"/>
      <c r="U586" s="34"/>
      <c r="V586" s="34"/>
      <c r="W586" s="34"/>
      <c r="X586" s="43" t="s">
        <v>29</v>
      </c>
      <c r="Y586" s="36"/>
      <c r="Z586" s="36"/>
      <c r="AA586" s="15">
        <v>650000</v>
      </c>
    </row>
    <row r="587" spans="3:27" x14ac:dyDescent="0.35">
      <c r="C587" s="44" t="s">
        <v>34</v>
      </c>
      <c r="D587" s="32"/>
      <c r="E587" s="32"/>
      <c r="F587" s="32"/>
      <c r="G587" s="32"/>
      <c r="H587" s="32"/>
      <c r="I587" s="32"/>
      <c r="J587" s="32"/>
      <c r="K587" s="32"/>
      <c r="L587" s="8" t="s">
        <v>29</v>
      </c>
      <c r="M587" s="8" t="s">
        <v>29</v>
      </c>
      <c r="N587" s="8" t="s">
        <v>29</v>
      </c>
      <c r="O587" s="44" t="s">
        <v>29</v>
      </c>
      <c r="P587" s="32"/>
      <c r="Q587" s="45" t="s">
        <v>29</v>
      </c>
      <c r="R587" s="34"/>
      <c r="S587" s="34"/>
      <c r="T587" s="34"/>
      <c r="U587" s="34"/>
      <c r="V587" s="34"/>
      <c r="W587" s="34"/>
      <c r="X587" s="46" t="s">
        <v>29</v>
      </c>
      <c r="Y587" s="36"/>
      <c r="Z587" s="36"/>
      <c r="AA587" s="16" t="s">
        <v>29</v>
      </c>
    </row>
    <row r="588" spans="3:27" ht="111" customHeight="1" x14ac:dyDescent="0.35">
      <c r="C588" s="31" t="s">
        <v>433</v>
      </c>
      <c r="D588" s="32"/>
      <c r="E588" s="32"/>
      <c r="F588" s="32"/>
      <c r="G588" s="32"/>
      <c r="H588" s="32"/>
      <c r="I588" s="32"/>
      <c r="J588" s="32"/>
      <c r="K588" s="32"/>
      <c r="L588" s="9" t="s">
        <v>29</v>
      </c>
      <c r="M588" s="9" t="s">
        <v>29</v>
      </c>
      <c r="N588" s="9" t="s">
        <v>29</v>
      </c>
      <c r="O588" s="31" t="s">
        <v>434</v>
      </c>
      <c r="P588" s="32"/>
      <c r="Q588" s="33" t="s">
        <v>972</v>
      </c>
      <c r="R588" s="34"/>
      <c r="S588" s="34"/>
      <c r="T588" s="34"/>
      <c r="U588" s="34"/>
      <c r="V588" s="34"/>
      <c r="W588" s="34"/>
      <c r="X588" s="35" t="s">
        <v>29</v>
      </c>
      <c r="Y588" s="36"/>
      <c r="Z588" s="36"/>
      <c r="AA588" s="17">
        <v>650000</v>
      </c>
    </row>
    <row r="589" spans="3:27" x14ac:dyDescent="0.35">
      <c r="C589" s="41" t="s">
        <v>379</v>
      </c>
      <c r="D589" s="32"/>
      <c r="E589" s="32"/>
      <c r="F589" s="32"/>
      <c r="G589" s="32"/>
      <c r="H589" s="32"/>
      <c r="I589" s="32"/>
      <c r="J589" s="32"/>
      <c r="K589" s="32"/>
      <c r="L589" s="7">
        <v>1120</v>
      </c>
      <c r="M589" s="7">
        <v>1320</v>
      </c>
      <c r="N589" s="7"/>
      <c r="O589" s="41" t="s">
        <v>380</v>
      </c>
      <c r="P589" s="32"/>
      <c r="Q589" s="42" t="s">
        <v>29</v>
      </c>
      <c r="R589" s="34"/>
      <c r="S589" s="34"/>
      <c r="T589" s="34"/>
      <c r="U589" s="34"/>
      <c r="V589" s="34"/>
      <c r="W589" s="34"/>
      <c r="X589" s="43" t="s">
        <v>29</v>
      </c>
      <c r="Y589" s="36"/>
      <c r="Z589" s="36"/>
      <c r="AA589" s="15">
        <v>1797550</v>
      </c>
    </row>
    <row r="590" spans="3:27" x14ac:dyDescent="0.35">
      <c r="C590" s="44" t="s">
        <v>34</v>
      </c>
      <c r="D590" s="32"/>
      <c r="E590" s="32"/>
      <c r="F590" s="32"/>
      <c r="G590" s="32"/>
      <c r="H590" s="32"/>
      <c r="I590" s="32"/>
      <c r="J590" s="32"/>
      <c r="K590" s="32"/>
      <c r="L590" s="8" t="s">
        <v>29</v>
      </c>
      <c r="M590" s="8" t="s">
        <v>29</v>
      </c>
      <c r="N590" s="8" t="s">
        <v>29</v>
      </c>
      <c r="O590" s="44" t="s">
        <v>29</v>
      </c>
      <c r="P590" s="32"/>
      <c r="Q590" s="45" t="s">
        <v>29</v>
      </c>
      <c r="R590" s="34"/>
      <c r="S590" s="34"/>
      <c r="T590" s="34"/>
      <c r="U590" s="34"/>
      <c r="V590" s="34"/>
      <c r="W590" s="34"/>
      <c r="X590" s="46" t="s">
        <v>29</v>
      </c>
      <c r="Y590" s="36"/>
      <c r="Z590" s="36"/>
      <c r="AA590" s="16" t="s">
        <v>29</v>
      </c>
    </row>
    <row r="591" spans="3:27" ht="80.25" customHeight="1" x14ac:dyDescent="0.35">
      <c r="C591" s="31" t="s">
        <v>136</v>
      </c>
      <c r="D591" s="32"/>
      <c r="E591" s="32"/>
      <c r="F591" s="32"/>
      <c r="G591" s="32"/>
      <c r="H591" s="32"/>
      <c r="I591" s="32"/>
      <c r="J591" s="32"/>
      <c r="K591" s="32"/>
      <c r="L591" s="9" t="s">
        <v>29</v>
      </c>
      <c r="M591" s="9" t="s">
        <v>29</v>
      </c>
      <c r="N591" s="9" t="s">
        <v>29</v>
      </c>
      <c r="O591" s="31" t="s">
        <v>137</v>
      </c>
      <c r="P591" s="32"/>
      <c r="Q591" s="33" t="s">
        <v>457</v>
      </c>
      <c r="R591" s="34"/>
      <c r="S591" s="34"/>
      <c r="T591" s="34"/>
      <c r="U591" s="34"/>
      <c r="V591" s="34"/>
      <c r="W591" s="34"/>
      <c r="X591" s="35" t="s">
        <v>29</v>
      </c>
      <c r="Y591" s="36"/>
      <c r="Z591" s="36"/>
      <c r="AA591" s="17">
        <v>800000</v>
      </c>
    </row>
    <row r="592" spans="3:27" ht="80.25" customHeight="1" x14ac:dyDescent="0.35">
      <c r="C592" s="31" t="s">
        <v>68</v>
      </c>
      <c r="D592" s="32"/>
      <c r="E592" s="32"/>
      <c r="F592" s="32"/>
      <c r="G592" s="32"/>
      <c r="H592" s="32"/>
      <c r="I592" s="32"/>
      <c r="J592" s="32"/>
      <c r="K592" s="32"/>
      <c r="L592" s="9" t="s">
        <v>29</v>
      </c>
      <c r="M592" s="9" t="s">
        <v>29</v>
      </c>
      <c r="N592" s="9" t="s">
        <v>29</v>
      </c>
      <c r="O592" s="31" t="s">
        <v>69</v>
      </c>
      <c r="P592" s="32"/>
      <c r="Q592" s="33" t="s">
        <v>819</v>
      </c>
      <c r="R592" s="34"/>
      <c r="S592" s="34"/>
      <c r="T592" s="34"/>
      <c r="U592" s="34"/>
      <c r="V592" s="34"/>
      <c r="W592" s="34"/>
      <c r="X592" s="35" t="s">
        <v>29</v>
      </c>
      <c r="Y592" s="36"/>
      <c r="Z592" s="36"/>
      <c r="AA592" s="17">
        <v>200000</v>
      </c>
    </row>
    <row r="593" spans="3:27" ht="80.25" customHeight="1" x14ac:dyDescent="0.35">
      <c r="C593" s="31" t="s">
        <v>345</v>
      </c>
      <c r="D593" s="32"/>
      <c r="E593" s="32"/>
      <c r="F593" s="32"/>
      <c r="G593" s="32"/>
      <c r="H593" s="32"/>
      <c r="I593" s="32"/>
      <c r="J593" s="32"/>
      <c r="K593" s="32"/>
      <c r="L593" s="9" t="s">
        <v>29</v>
      </c>
      <c r="M593" s="9" t="s">
        <v>29</v>
      </c>
      <c r="N593" s="9" t="s">
        <v>29</v>
      </c>
      <c r="O593" s="31" t="s">
        <v>346</v>
      </c>
      <c r="P593" s="32"/>
      <c r="Q593" s="33" t="s">
        <v>458</v>
      </c>
      <c r="R593" s="34"/>
      <c r="S593" s="34"/>
      <c r="T593" s="34"/>
      <c r="U593" s="34"/>
      <c r="V593" s="34"/>
      <c r="W593" s="34"/>
      <c r="X593" s="35" t="s">
        <v>29</v>
      </c>
      <c r="Y593" s="36"/>
      <c r="Z593" s="36"/>
      <c r="AA593" s="17">
        <v>11000</v>
      </c>
    </row>
    <row r="594" spans="3:27" ht="80.25" customHeight="1" x14ac:dyDescent="0.35">
      <c r="C594" s="31" t="s">
        <v>182</v>
      </c>
      <c r="D594" s="32"/>
      <c r="E594" s="32"/>
      <c r="F594" s="32"/>
      <c r="G594" s="32"/>
      <c r="H594" s="32"/>
      <c r="I594" s="32"/>
      <c r="J594" s="32"/>
      <c r="K594" s="32"/>
      <c r="L594" s="9" t="s">
        <v>29</v>
      </c>
      <c r="M594" s="9" t="s">
        <v>29</v>
      </c>
      <c r="N594" s="9" t="s">
        <v>29</v>
      </c>
      <c r="O594" s="31" t="s">
        <v>183</v>
      </c>
      <c r="P594" s="32"/>
      <c r="Q594" s="33" t="s">
        <v>459</v>
      </c>
      <c r="R594" s="34"/>
      <c r="S594" s="34"/>
      <c r="T594" s="34"/>
      <c r="U594" s="34"/>
      <c r="V594" s="34"/>
      <c r="W594" s="34"/>
      <c r="X594" s="35" t="s">
        <v>29</v>
      </c>
      <c r="Y594" s="36"/>
      <c r="Z594" s="36"/>
      <c r="AA594" s="17">
        <v>200000</v>
      </c>
    </row>
    <row r="595" spans="3:27" ht="84" customHeight="1" x14ac:dyDescent="0.35">
      <c r="C595" s="31" t="s">
        <v>449</v>
      </c>
      <c r="D595" s="32"/>
      <c r="E595" s="32"/>
      <c r="F595" s="32"/>
      <c r="G595" s="32"/>
      <c r="H595" s="32"/>
      <c r="I595" s="32"/>
      <c r="J595" s="32"/>
      <c r="K595" s="32"/>
      <c r="L595" s="9" t="s">
        <v>29</v>
      </c>
      <c r="M595" s="9" t="s">
        <v>29</v>
      </c>
      <c r="N595" s="9" t="s">
        <v>29</v>
      </c>
      <c r="O595" s="31" t="s">
        <v>450</v>
      </c>
      <c r="P595" s="32"/>
      <c r="Q595" s="33" t="s">
        <v>820</v>
      </c>
      <c r="R595" s="34"/>
      <c r="S595" s="34"/>
      <c r="T595" s="34"/>
      <c r="U595" s="34"/>
      <c r="V595" s="34"/>
      <c r="W595" s="34"/>
      <c r="X595" s="35" t="s">
        <v>29</v>
      </c>
      <c r="Y595" s="36"/>
      <c r="Z595" s="36"/>
      <c r="AA595" s="17">
        <v>586550</v>
      </c>
    </row>
    <row r="596" spans="3:27" ht="24.75" customHeight="1" x14ac:dyDescent="0.35">
      <c r="C596" s="41" t="s">
        <v>460</v>
      </c>
      <c r="D596" s="32"/>
      <c r="E596" s="32"/>
      <c r="F596" s="32"/>
      <c r="G596" s="32"/>
      <c r="H596" s="32"/>
      <c r="I596" s="32"/>
      <c r="J596" s="32"/>
      <c r="K596" s="32"/>
      <c r="L596" s="7">
        <v>1120</v>
      </c>
      <c r="M596" s="7">
        <v>1320</v>
      </c>
      <c r="N596" s="7"/>
      <c r="O596" s="41" t="s">
        <v>461</v>
      </c>
      <c r="P596" s="32"/>
      <c r="Q596" s="42" t="s">
        <v>29</v>
      </c>
      <c r="R596" s="34"/>
      <c r="S596" s="34"/>
      <c r="T596" s="34"/>
      <c r="U596" s="34"/>
      <c r="V596" s="34"/>
      <c r="W596" s="34"/>
      <c r="X596" s="43" t="s">
        <v>29</v>
      </c>
      <c r="Y596" s="36"/>
      <c r="Z596" s="36"/>
      <c r="AA596" s="15">
        <v>19001781</v>
      </c>
    </row>
    <row r="597" spans="3:27" x14ac:dyDescent="0.35">
      <c r="C597" s="44" t="s">
        <v>34</v>
      </c>
      <c r="D597" s="32"/>
      <c r="E597" s="32"/>
      <c r="F597" s="32"/>
      <c r="G597" s="32"/>
      <c r="H597" s="32"/>
      <c r="I597" s="32"/>
      <c r="J597" s="32"/>
      <c r="K597" s="32"/>
      <c r="L597" s="8" t="s">
        <v>29</v>
      </c>
      <c r="M597" s="8" t="s">
        <v>29</v>
      </c>
      <c r="N597" s="8" t="s">
        <v>29</v>
      </c>
      <c r="O597" s="44" t="s">
        <v>29</v>
      </c>
      <c r="P597" s="32"/>
      <c r="Q597" s="45" t="s">
        <v>29</v>
      </c>
      <c r="R597" s="34"/>
      <c r="S597" s="34"/>
      <c r="T597" s="34"/>
      <c r="U597" s="34"/>
      <c r="V597" s="34"/>
      <c r="W597" s="34"/>
      <c r="X597" s="46" t="s">
        <v>29</v>
      </c>
      <c r="Y597" s="36"/>
      <c r="Z597" s="36"/>
      <c r="AA597" s="16" t="s">
        <v>29</v>
      </c>
    </row>
    <row r="598" spans="3:27" ht="77.25" customHeight="1" x14ac:dyDescent="0.35">
      <c r="C598" s="31" t="s">
        <v>134</v>
      </c>
      <c r="D598" s="32"/>
      <c r="E598" s="32"/>
      <c r="F598" s="32"/>
      <c r="G598" s="32"/>
      <c r="H598" s="32"/>
      <c r="I598" s="32"/>
      <c r="J598" s="32"/>
      <c r="K598" s="32"/>
      <c r="L598" s="9" t="s">
        <v>29</v>
      </c>
      <c r="M598" s="9" t="s">
        <v>29</v>
      </c>
      <c r="N598" s="9" t="s">
        <v>29</v>
      </c>
      <c r="O598" s="31" t="s">
        <v>135</v>
      </c>
      <c r="P598" s="32"/>
      <c r="Q598" s="33" t="s">
        <v>821</v>
      </c>
      <c r="R598" s="34"/>
      <c r="S598" s="34"/>
      <c r="T598" s="34"/>
      <c r="U598" s="34"/>
      <c r="V598" s="34"/>
      <c r="W598" s="34"/>
      <c r="X598" s="35" t="s">
        <v>29</v>
      </c>
      <c r="Y598" s="36"/>
      <c r="Z598" s="36"/>
      <c r="AA598" s="17">
        <v>4146851</v>
      </c>
    </row>
    <row r="599" spans="3:27" ht="107.25" customHeight="1" x14ac:dyDescent="0.35">
      <c r="C599" s="31" t="s">
        <v>56</v>
      </c>
      <c r="D599" s="32"/>
      <c r="E599" s="32"/>
      <c r="F599" s="32"/>
      <c r="G599" s="32"/>
      <c r="H599" s="32"/>
      <c r="I599" s="32"/>
      <c r="J599" s="32"/>
      <c r="K599" s="32"/>
      <c r="L599" s="9" t="s">
        <v>29</v>
      </c>
      <c r="M599" s="9" t="s">
        <v>29</v>
      </c>
      <c r="N599" s="9" t="s">
        <v>29</v>
      </c>
      <c r="O599" s="31" t="s">
        <v>57</v>
      </c>
      <c r="P599" s="32"/>
      <c r="Q599" s="33" t="s">
        <v>462</v>
      </c>
      <c r="R599" s="34"/>
      <c r="S599" s="34"/>
      <c r="T599" s="34"/>
      <c r="U599" s="34"/>
      <c r="V599" s="34"/>
      <c r="W599" s="34"/>
      <c r="X599" s="35" t="s">
        <v>29</v>
      </c>
      <c r="Y599" s="36"/>
      <c r="Z599" s="36"/>
      <c r="AA599" s="17">
        <v>6000000</v>
      </c>
    </row>
    <row r="600" spans="3:27" ht="102" customHeight="1" x14ac:dyDescent="0.35">
      <c r="C600" s="31" t="s">
        <v>197</v>
      </c>
      <c r="D600" s="32"/>
      <c r="E600" s="32"/>
      <c r="F600" s="32"/>
      <c r="G600" s="32"/>
      <c r="H600" s="32"/>
      <c r="I600" s="32"/>
      <c r="J600" s="32"/>
      <c r="K600" s="32"/>
      <c r="L600" s="9" t="s">
        <v>29</v>
      </c>
      <c r="M600" s="9" t="s">
        <v>29</v>
      </c>
      <c r="N600" s="9" t="s">
        <v>29</v>
      </c>
      <c r="O600" s="31" t="s">
        <v>198</v>
      </c>
      <c r="P600" s="32"/>
      <c r="Q600" s="33" t="s">
        <v>822</v>
      </c>
      <c r="R600" s="34"/>
      <c r="S600" s="34"/>
      <c r="T600" s="34"/>
      <c r="U600" s="34"/>
      <c r="V600" s="34"/>
      <c r="W600" s="34"/>
      <c r="X600" s="35" t="s">
        <v>29</v>
      </c>
      <c r="Y600" s="36"/>
      <c r="Z600" s="36"/>
      <c r="AA600" s="17">
        <v>3670133</v>
      </c>
    </row>
    <row r="601" spans="3:27" ht="78.75" customHeight="1" x14ac:dyDescent="0.35">
      <c r="C601" s="31" t="s">
        <v>449</v>
      </c>
      <c r="D601" s="32"/>
      <c r="E601" s="32"/>
      <c r="F601" s="32"/>
      <c r="G601" s="32"/>
      <c r="H601" s="32"/>
      <c r="I601" s="32"/>
      <c r="J601" s="32"/>
      <c r="K601" s="32"/>
      <c r="L601" s="9" t="s">
        <v>29</v>
      </c>
      <c r="M601" s="9" t="s">
        <v>29</v>
      </c>
      <c r="N601" s="9" t="s">
        <v>29</v>
      </c>
      <c r="O601" s="31" t="s">
        <v>450</v>
      </c>
      <c r="P601" s="32"/>
      <c r="Q601" s="33" t="s">
        <v>823</v>
      </c>
      <c r="R601" s="34"/>
      <c r="S601" s="34"/>
      <c r="T601" s="34"/>
      <c r="U601" s="34"/>
      <c r="V601" s="34"/>
      <c r="W601" s="34"/>
      <c r="X601" s="35" t="s">
        <v>29</v>
      </c>
      <c r="Y601" s="36"/>
      <c r="Z601" s="36"/>
      <c r="AA601" s="17">
        <v>5184797</v>
      </c>
    </row>
    <row r="602" spans="3:27" ht="25.5" customHeight="1" x14ac:dyDescent="0.35">
      <c r="C602" s="41" t="s">
        <v>184</v>
      </c>
      <c r="D602" s="32"/>
      <c r="E602" s="32"/>
      <c r="F602" s="32"/>
      <c r="G602" s="32"/>
      <c r="H602" s="32"/>
      <c r="I602" s="32"/>
      <c r="J602" s="32"/>
      <c r="K602" s="32"/>
      <c r="L602" s="7">
        <v>1120</v>
      </c>
      <c r="M602" s="7">
        <v>1320</v>
      </c>
      <c r="N602" s="7"/>
      <c r="O602" s="41" t="s">
        <v>185</v>
      </c>
      <c r="P602" s="32"/>
      <c r="Q602" s="42" t="s">
        <v>29</v>
      </c>
      <c r="R602" s="34"/>
      <c r="S602" s="34"/>
      <c r="T602" s="34"/>
      <c r="U602" s="34"/>
      <c r="V602" s="34"/>
      <c r="W602" s="34"/>
      <c r="X602" s="43" t="s">
        <v>29</v>
      </c>
      <c r="Y602" s="36"/>
      <c r="Z602" s="36"/>
      <c r="AA602" s="15">
        <v>8468212</v>
      </c>
    </row>
    <row r="603" spans="3:27" x14ac:dyDescent="0.35">
      <c r="C603" s="44" t="s">
        <v>34</v>
      </c>
      <c r="D603" s="32"/>
      <c r="E603" s="32"/>
      <c r="F603" s="32"/>
      <c r="G603" s="32"/>
      <c r="H603" s="32"/>
      <c r="I603" s="32"/>
      <c r="J603" s="32"/>
      <c r="K603" s="32"/>
      <c r="L603" s="8" t="s">
        <v>29</v>
      </c>
      <c r="M603" s="8" t="s">
        <v>29</v>
      </c>
      <c r="N603" s="8" t="s">
        <v>29</v>
      </c>
      <c r="O603" s="44" t="s">
        <v>29</v>
      </c>
      <c r="P603" s="32"/>
      <c r="Q603" s="45" t="s">
        <v>29</v>
      </c>
      <c r="R603" s="34"/>
      <c r="S603" s="34"/>
      <c r="T603" s="34"/>
      <c r="U603" s="34"/>
      <c r="V603" s="34"/>
      <c r="W603" s="34"/>
      <c r="X603" s="46" t="s">
        <v>29</v>
      </c>
      <c r="Y603" s="36"/>
      <c r="Z603" s="36"/>
      <c r="AA603" s="16" t="s">
        <v>29</v>
      </c>
    </row>
    <row r="604" spans="3:27" ht="79.5" customHeight="1" x14ac:dyDescent="0.35">
      <c r="C604" s="31" t="s">
        <v>136</v>
      </c>
      <c r="D604" s="32"/>
      <c r="E604" s="32"/>
      <c r="F604" s="32"/>
      <c r="G604" s="32"/>
      <c r="H604" s="32"/>
      <c r="I604" s="32"/>
      <c r="J604" s="32"/>
      <c r="K604" s="32"/>
      <c r="L604" s="9" t="s">
        <v>29</v>
      </c>
      <c r="M604" s="9" t="s">
        <v>29</v>
      </c>
      <c r="N604" s="9" t="s">
        <v>29</v>
      </c>
      <c r="O604" s="31" t="s">
        <v>137</v>
      </c>
      <c r="P604" s="32"/>
      <c r="Q604" s="33" t="s">
        <v>463</v>
      </c>
      <c r="R604" s="34"/>
      <c r="S604" s="34"/>
      <c r="T604" s="34"/>
      <c r="U604" s="34"/>
      <c r="V604" s="34"/>
      <c r="W604" s="34"/>
      <c r="X604" s="35" t="s">
        <v>29</v>
      </c>
      <c r="Y604" s="36"/>
      <c r="Z604" s="36"/>
      <c r="AA604" s="17">
        <v>100000</v>
      </c>
    </row>
    <row r="605" spans="3:27" ht="81.75" customHeight="1" x14ac:dyDescent="0.35">
      <c r="C605" s="31" t="s">
        <v>71</v>
      </c>
      <c r="D605" s="32"/>
      <c r="E605" s="32"/>
      <c r="F605" s="32"/>
      <c r="G605" s="32"/>
      <c r="H605" s="32"/>
      <c r="I605" s="32"/>
      <c r="J605" s="32"/>
      <c r="K605" s="32"/>
      <c r="L605" s="9" t="s">
        <v>29</v>
      </c>
      <c r="M605" s="9" t="s">
        <v>29</v>
      </c>
      <c r="N605" s="9" t="s">
        <v>29</v>
      </c>
      <c r="O605" s="31" t="s">
        <v>72</v>
      </c>
      <c r="P605" s="32"/>
      <c r="Q605" s="33" t="s">
        <v>464</v>
      </c>
      <c r="R605" s="34"/>
      <c r="S605" s="34"/>
      <c r="T605" s="34"/>
      <c r="U605" s="34"/>
      <c r="V605" s="34"/>
      <c r="W605" s="34"/>
      <c r="X605" s="35" t="s">
        <v>29</v>
      </c>
      <c r="Y605" s="36"/>
      <c r="Z605" s="36"/>
      <c r="AA605" s="17">
        <v>128000</v>
      </c>
    </row>
    <row r="606" spans="3:27" ht="76.5" customHeight="1" x14ac:dyDescent="0.35">
      <c r="C606" s="31" t="s">
        <v>111</v>
      </c>
      <c r="D606" s="32"/>
      <c r="E606" s="32"/>
      <c r="F606" s="32"/>
      <c r="G606" s="32"/>
      <c r="H606" s="32"/>
      <c r="I606" s="32"/>
      <c r="J606" s="32"/>
      <c r="K606" s="32"/>
      <c r="L606" s="9" t="s">
        <v>29</v>
      </c>
      <c r="M606" s="9" t="s">
        <v>29</v>
      </c>
      <c r="N606" s="9" t="s">
        <v>29</v>
      </c>
      <c r="O606" s="31" t="s">
        <v>112</v>
      </c>
      <c r="P606" s="32"/>
      <c r="Q606" s="33" t="s">
        <v>465</v>
      </c>
      <c r="R606" s="34"/>
      <c r="S606" s="34"/>
      <c r="T606" s="34"/>
      <c r="U606" s="34"/>
      <c r="V606" s="34"/>
      <c r="W606" s="34"/>
      <c r="X606" s="35" t="s">
        <v>29</v>
      </c>
      <c r="Y606" s="36"/>
      <c r="Z606" s="36"/>
      <c r="AA606" s="17">
        <v>75000</v>
      </c>
    </row>
    <row r="607" spans="3:27" ht="90" customHeight="1" x14ac:dyDescent="0.35">
      <c r="C607" s="31" t="s">
        <v>449</v>
      </c>
      <c r="D607" s="32"/>
      <c r="E607" s="32"/>
      <c r="F607" s="32"/>
      <c r="G607" s="32"/>
      <c r="H607" s="32"/>
      <c r="I607" s="32"/>
      <c r="J607" s="32"/>
      <c r="K607" s="32"/>
      <c r="L607" s="9" t="s">
        <v>29</v>
      </c>
      <c r="M607" s="9" t="s">
        <v>29</v>
      </c>
      <c r="N607" s="9" t="s">
        <v>29</v>
      </c>
      <c r="O607" s="31" t="s">
        <v>450</v>
      </c>
      <c r="P607" s="32"/>
      <c r="Q607" s="33" t="s">
        <v>824</v>
      </c>
      <c r="R607" s="34"/>
      <c r="S607" s="34"/>
      <c r="T607" s="34"/>
      <c r="U607" s="34"/>
      <c r="V607" s="34"/>
      <c r="W607" s="34"/>
      <c r="X607" s="35" t="s">
        <v>29</v>
      </c>
      <c r="Y607" s="36"/>
      <c r="Z607" s="36"/>
      <c r="AA607" s="17">
        <v>8165212</v>
      </c>
    </row>
    <row r="608" spans="3:27" ht="30.75" customHeight="1" x14ac:dyDescent="0.35">
      <c r="C608" s="41" t="s">
        <v>187</v>
      </c>
      <c r="D608" s="32"/>
      <c r="E608" s="32"/>
      <c r="F608" s="32"/>
      <c r="G608" s="32"/>
      <c r="H608" s="32"/>
      <c r="I608" s="32"/>
      <c r="J608" s="32"/>
      <c r="K608" s="32"/>
      <c r="L608" s="7">
        <v>1120</v>
      </c>
      <c r="M608" s="7">
        <v>1320</v>
      </c>
      <c r="N608" s="7"/>
      <c r="O608" s="41" t="s">
        <v>188</v>
      </c>
      <c r="P608" s="32"/>
      <c r="Q608" s="42" t="s">
        <v>29</v>
      </c>
      <c r="R608" s="34"/>
      <c r="S608" s="34"/>
      <c r="T608" s="34"/>
      <c r="U608" s="34"/>
      <c r="V608" s="34"/>
      <c r="W608" s="34"/>
      <c r="X608" s="43" t="s">
        <v>29</v>
      </c>
      <c r="Y608" s="36"/>
      <c r="Z608" s="36"/>
      <c r="AA608" s="15">
        <v>2961516</v>
      </c>
    </row>
    <row r="609" spans="3:27" x14ac:dyDescent="0.35">
      <c r="C609" s="44" t="s">
        <v>34</v>
      </c>
      <c r="D609" s="32"/>
      <c r="E609" s="32"/>
      <c r="F609" s="32"/>
      <c r="G609" s="32"/>
      <c r="H609" s="32"/>
      <c r="I609" s="32"/>
      <c r="J609" s="32"/>
      <c r="K609" s="32"/>
      <c r="L609" s="8" t="s">
        <v>29</v>
      </c>
      <c r="M609" s="8" t="s">
        <v>29</v>
      </c>
      <c r="N609" s="8" t="s">
        <v>29</v>
      </c>
      <c r="O609" s="44" t="s">
        <v>29</v>
      </c>
      <c r="P609" s="32"/>
      <c r="Q609" s="45" t="s">
        <v>29</v>
      </c>
      <c r="R609" s="34"/>
      <c r="S609" s="34"/>
      <c r="T609" s="34"/>
      <c r="U609" s="34"/>
      <c r="V609" s="34"/>
      <c r="W609" s="34"/>
      <c r="X609" s="46" t="s">
        <v>29</v>
      </c>
      <c r="Y609" s="36"/>
      <c r="Z609" s="36"/>
      <c r="AA609" s="16" t="s">
        <v>29</v>
      </c>
    </row>
    <row r="610" spans="3:27" ht="71.25" customHeight="1" x14ac:dyDescent="0.35">
      <c r="C610" s="31" t="s">
        <v>92</v>
      </c>
      <c r="D610" s="32"/>
      <c r="E610" s="32"/>
      <c r="F610" s="32"/>
      <c r="G610" s="32"/>
      <c r="H610" s="32"/>
      <c r="I610" s="32"/>
      <c r="J610" s="32"/>
      <c r="K610" s="32"/>
      <c r="L610" s="9" t="s">
        <v>29</v>
      </c>
      <c r="M610" s="9" t="s">
        <v>29</v>
      </c>
      <c r="N610" s="9" t="s">
        <v>29</v>
      </c>
      <c r="O610" s="31" t="s">
        <v>93</v>
      </c>
      <c r="P610" s="32"/>
      <c r="Q610" s="33" t="s">
        <v>1038</v>
      </c>
      <c r="R610" s="34"/>
      <c r="S610" s="34"/>
      <c r="T610" s="34"/>
      <c r="U610" s="34"/>
      <c r="V610" s="34"/>
      <c r="W610" s="34"/>
      <c r="X610" s="35" t="s">
        <v>29</v>
      </c>
      <c r="Y610" s="36"/>
      <c r="Z610" s="36"/>
      <c r="AA610" s="17">
        <v>156440</v>
      </c>
    </row>
    <row r="611" spans="3:27" ht="75.75" customHeight="1" x14ac:dyDescent="0.35">
      <c r="C611" s="31" t="s">
        <v>136</v>
      </c>
      <c r="D611" s="32"/>
      <c r="E611" s="32"/>
      <c r="F611" s="32"/>
      <c r="G611" s="32"/>
      <c r="H611" s="32"/>
      <c r="I611" s="32"/>
      <c r="J611" s="32"/>
      <c r="K611" s="32"/>
      <c r="L611" s="9" t="s">
        <v>29</v>
      </c>
      <c r="M611" s="9" t="s">
        <v>29</v>
      </c>
      <c r="N611" s="9" t="s">
        <v>29</v>
      </c>
      <c r="O611" s="31" t="s">
        <v>137</v>
      </c>
      <c r="P611" s="32"/>
      <c r="Q611" s="33" t="s">
        <v>466</v>
      </c>
      <c r="R611" s="34"/>
      <c r="S611" s="34"/>
      <c r="T611" s="34"/>
      <c r="U611" s="34"/>
      <c r="V611" s="34"/>
      <c r="W611" s="34"/>
      <c r="X611" s="35" t="s">
        <v>29</v>
      </c>
      <c r="Y611" s="36"/>
      <c r="Z611" s="36"/>
      <c r="AA611" s="17">
        <v>200000</v>
      </c>
    </row>
    <row r="612" spans="3:27" ht="63.75" customHeight="1" x14ac:dyDescent="0.35">
      <c r="C612" s="31" t="s">
        <v>95</v>
      </c>
      <c r="D612" s="32"/>
      <c r="E612" s="32"/>
      <c r="F612" s="32"/>
      <c r="G612" s="32"/>
      <c r="H612" s="32"/>
      <c r="I612" s="32"/>
      <c r="J612" s="32"/>
      <c r="K612" s="32"/>
      <c r="L612" s="9" t="s">
        <v>29</v>
      </c>
      <c r="M612" s="9" t="s">
        <v>29</v>
      </c>
      <c r="N612" s="9" t="s">
        <v>29</v>
      </c>
      <c r="O612" s="31" t="s">
        <v>96</v>
      </c>
      <c r="P612" s="32"/>
      <c r="Q612" s="33" t="s">
        <v>467</v>
      </c>
      <c r="R612" s="34"/>
      <c r="S612" s="34"/>
      <c r="T612" s="34"/>
      <c r="U612" s="34"/>
      <c r="V612" s="34"/>
      <c r="W612" s="34"/>
      <c r="X612" s="35" t="s">
        <v>29</v>
      </c>
      <c r="Y612" s="36"/>
      <c r="Z612" s="36"/>
      <c r="AA612" s="17">
        <v>1100000</v>
      </c>
    </row>
    <row r="613" spans="3:27" ht="74.25" customHeight="1" x14ac:dyDescent="0.35">
      <c r="C613" s="31" t="s">
        <v>145</v>
      </c>
      <c r="D613" s="32"/>
      <c r="E613" s="32"/>
      <c r="F613" s="32"/>
      <c r="G613" s="32"/>
      <c r="H613" s="32"/>
      <c r="I613" s="32"/>
      <c r="J613" s="32"/>
      <c r="K613" s="32"/>
      <c r="L613" s="9" t="s">
        <v>29</v>
      </c>
      <c r="M613" s="9" t="s">
        <v>29</v>
      </c>
      <c r="N613" s="9" t="s">
        <v>29</v>
      </c>
      <c r="O613" s="31" t="s">
        <v>146</v>
      </c>
      <c r="P613" s="32"/>
      <c r="Q613" s="33" t="s">
        <v>825</v>
      </c>
      <c r="R613" s="34"/>
      <c r="S613" s="34"/>
      <c r="T613" s="34"/>
      <c r="U613" s="34"/>
      <c r="V613" s="34"/>
      <c r="W613" s="34"/>
      <c r="X613" s="35" t="s">
        <v>29</v>
      </c>
      <c r="Y613" s="36"/>
      <c r="Z613" s="36"/>
      <c r="AA613" s="17">
        <v>148208</v>
      </c>
    </row>
    <row r="614" spans="3:27" ht="80.25" customHeight="1" x14ac:dyDescent="0.35">
      <c r="C614" s="31" t="s">
        <v>449</v>
      </c>
      <c r="D614" s="32"/>
      <c r="E614" s="32"/>
      <c r="F614" s="32"/>
      <c r="G614" s="32"/>
      <c r="H614" s="32"/>
      <c r="I614" s="32"/>
      <c r="J614" s="32"/>
      <c r="K614" s="32"/>
      <c r="L614" s="9" t="s">
        <v>29</v>
      </c>
      <c r="M614" s="9" t="s">
        <v>29</v>
      </c>
      <c r="N614" s="9" t="s">
        <v>29</v>
      </c>
      <c r="O614" s="31" t="s">
        <v>450</v>
      </c>
      <c r="P614" s="32"/>
      <c r="Q614" s="33" t="s">
        <v>468</v>
      </c>
      <c r="R614" s="34"/>
      <c r="S614" s="34"/>
      <c r="T614" s="34"/>
      <c r="U614" s="34"/>
      <c r="V614" s="34"/>
      <c r="W614" s="34"/>
      <c r="X614" s="35" t="s">
        <v>29</v>
      </c>
      <c r="Y614" s="36"/>
      <c r="Z614" s="36"/>
      <c r="AA614" s="17">
        <v>1356868</v>
      </c>
    </row>
    <row r="615" spans="3:27" ht="30.75" customHeight="1" x14ac:dyDescent="0.35">
      <c r="C615" s="41" t="s">
        <v>212</v>
      </c>
      <c r="D615" s="32"/>
      <c r="E615" s="32"/>
      <c r="F615" s="32"/>
      <c r="G615" s="32"/>
      <c r="H615" s="32"/>
      <c r="I615" s="32"/>
      <c r="J615" s="32"/>
      <c r="K615" s="32"/>
      <c r="L615" s="7">
        <v>1120</v>
      </c>
      <c r="M615" s="7">
        <v>1320</v>
      </c>
      <c r="N615" s="7"/>
      <c r="O615" s="41" t="s">
        <v>993</v>
      </c>
      <c r="P615" s="32"/>
      <c r="Q615" s="42" t="s">
        <v>29</v>
      </c>
      <c r="R615" s="34"/>
      <c r="S615" s="34"/>
      <c r="T615" s="34"/>
      <c r="U615" s="34"/>
      <c r="V615" s="34"/>
      <c r="W615" s="34"/>
      <c r="X615" s="43" t="s">
        <v>29</v>
      </c>
      <c r="Y615" s="36"/>
      <c r="Z615" s="36"/>
      <c r="AA615" s="15">
        <v>2121078</v>
      </c>
    </row>
    <row r="616" spans="3:27" x14ac:dyDescent="0.35">
      <c r="C616" s="44" t="s">
        <v>34</v>
      </c>
      <c r="D616" s="32"/>
      <c r="E616" s="32"/>
      <c r="F616" s="32"/>
      <c r="G616" s="32"/>
      <c r="H616" s="32"/>
      <c r="I616" s="32"/>
      <c r="J616" s="32"/>
      <c r="K616" s="32"/>
      <c r="L616" s="8" t="s">
        <v>29</v>
      </c>
      <c r="M616" s="8" t="s">
        <v>29</v>
      </c>
      <c r="N616" s="8" t="s">
        <v>29</v>
      </c>
      <c r="O616" s="44" t="s">
        <v>29</v>
      </c>
      <c r="P616" s="32"/>
      <c r="Q616" s="45" t="s">
        <v>29</v>
      </c>
      <c r="R616" s="34"/>
      <c r="S616" s="34"/>
      <c r="T616" s="34"/>
      <c r="U616" s="34"/>
      <c r="V616" s="34"/>
      <c r="W616" s="34"/>
      <c r="X616" s="46" t="s">
        <v>29</v>
      </c>
      <c r="Y616" s="36"/>
      <c r="Z616" s="36"/>
      <c r="AA616" s="16" t="s">
        <v>29</v>
      </c>
    </row>
    <row r="617" spans="3:27" ht="88.5" customHeight="1" x14ac:dyDescent="0.35">
      <c r="C617" s="31" t="s">
        <v>89</v>
      </c>
      <c r="D617" s="32"/>
      <c r="E617" s="32"/>
      <c r="F617" s="32"/>
      <c r="G617" s="32"/>
      <c r="H617" s="32"/>
      <c r="I617" s="32"/>
      <c r="J617" s="32"/>
      <c r="K617" s="32"/>
      <c r="L617" s="9" t="s">
        <v>29</v>
      </c>
      <c r="M617" s="9" t="s">
        <v>29</v>
      </c>
      <c r="N617" s="9" t="s">
        <v>29</v>
      </c>
      <c r="O617" s="31" t="s">
        <v>90</v>
      </c>
      <c r="P617" s="32"/>
      <c r="Q617" s="33" t="s">
        <v>469</v>
      </c>
      <c r="R617" s="34"/>
      <c r="S617" s="34"/>
      <c r="T617" s="34"/>
      <c r="U617" s="34"/>
      <c r="V617" s="34"/>
      <c r="W617" s="34"/>
      <c r="X617" s="35" t="s">
        <v>29</v>
      </c>
      <c r="Y617" s="36"/>
      <c r="Z617" s="36"/>
      <c r="AA617" s="17">
        <v>30000</v>
      </c>
    </row>
    <row r="618" spans="3:27" ht="88.5" customHeight="1" x14ac:dyDescent="0.35">
      <c r="C618" s="31" t="s">
        <v>68</v>
      </c>
      <c r="D618" s="32"/>
      <c r="E618" s="32"/>
      <c r="F618" s="32"/>
      <c r="G618" s="32"/>
      <c r="H618" s="32"/>
      <c r="I618" s="32"/>
      <c r="J618" s="32"/>
      <c r="K618" s="32"/>
      <c r="L618" s="9" t="s">
        <v>29</v>
      </c>
      <c r="M618" s="9" t="s">
        <v>29</v>
      </c>
      <c r="N618" s="9" t="s">
        <v>29</v>
      </c>
      <c r="O618" s="31" t="s">
        <v>69</v>
      </c>
      <c r="P618" s="32"/>
      <c r="Q618" s="33" t="s">
        <v>826</v>
      </c>
      <c r="R618" s="34"/>
      <c r="S618" s="34"/>
      <c r="T618" s="34"/>
      <c r="U618" s="34"/>
      <c r="V618" s="34"/>
      <c r="W618" s="34"/>
      <c r="X618" s="35" t="s">
        <v>29</v>
      </c>
      <c r="Y618" s="36"/>
      <c r="Z618" s="36"/>
      <c r="AA618" s="17">
        <v>80000</v>
      </c>
    </row>
    <row r="619" spans="3:27" ht="88.5" customHeight="1" x14ac:dyDescent="0.35">
      <c r="C619" s="31" t="s">
        <v>197</v>
      </c>
      <c r="D619" s="32"/>
      <c r="E619" s="32"/>
      <c r="F619" s="32"/>
      <c r="G619" s="32"/>
      <c r="H619" s="32"/>
      <c r="I619" s="32"/>
      <c r="J619" s="32"/>
      <c r="K619" s="32"/>
      <c r="L619" s="9" t="s">
        <v>29</v>
      </c>
      <c r="M619" s="9" t="s">
        <v>29</v>
      </c>
      <c r="N619" s="9" t="s">
        <v>29</v>
      </c>
      <c r="O619" s="31" t="s">
        <v>198</v>
      </c>
      <c r="P619" s="32"/>
      <c r="Q619" s="33" t="s">
        <v>470</v>
      </c>
      <c r="R619" s="34"/>
      <c r="S619" s="34"/>
      <c r="T619" s="34"/>
      <c r="U619" s="34"/>
      <c r="V619" s="34"/>
      <c r="W619" s="34"/>
      <c r="X619" s="35" t="s">
        <v>29</v>
      </c>
      <c r="Y619" s="36"/>
      <c r="Z619" s="36"/>
      <c r="AA619" s="17">
        <v>1303568</v>
      </c>
    </row>
    <row r="620" spans="3:27" ht="88.5" customHeight="1" x14ac:dyDescent="0.35">
      <c r="C620" s="31" t="s">
        <v>71</v>
      </c>
      <c r="D620" s="32"/>
      <c r="E620" s="32"/>
      <c r="F620" s="32"/>
      <c r="G620" s="32"/>
      <c r="H620" s="32"/>
      <c r="I620" s="32"/>
      <c r="J620" s="32"/>
      <c r="K620" s="32"/>
      <c r="L620" s="9" t="s">
        <v>29</v>
      </c>
      <c r="M620" s="9" t="s">
        <v>29</v>
      </c>
      <c r="N620" s="9" t="s">
        <v>29</v>
      </c>
      <c r="O620" s="31" t="s">
        <v>72</v>
      </c>
      <c r="P620" s="32"/>
      <c r="Q620" s="33" t="s">
        <v>471</v>
      </c>
      <c r="R620" s="34"/>
      <c r="S620" s="34"/>
      <c r="T620" s="34"/>
      <c r="U620" s="34"/>
      <c r="V620" s="34"/>
      <c r="W620" s="34"/>
      <c r="X620" s="35" t="s">
        <v>29</v>
      </c>
      <c r="Y620" s="36"/>
      <c r="Z620" s="36"/>
      <c r="AA620" s="17">
        <v>64000</v>
      </c>
    </row>
    <row r="621" spans="3:27" ht="88.5" customHeight="1" x14ac:dyDescent="0.35">
      <c r="C621" s="31" t="s">
        <v>449</v>
      </c>
      <c r="D621" s="32"/>
      <c r="E621" s="32"/>
      <c r="F621" s="32"/>
      <c r="G621" s="32"/>
      <c r="H621" s="32"/>
      <c r="I621" s="32"/>
      <c r="J621" s="32"/>
      <c r="K621" s="32"/>
      <c r="L621" s="9" t="s">
        <v>29</v>
      </c>
      <c r="M621" s="9" t="s">
        <v>29</v>
      </c>
      <c r="N621" s="9" t="s">
        <v>29</v>
      </c>
      <c r="O621" s="31" t="s">
        <v>450</v>
      </c>
      <c r="P621" s="32"/>
      <c r="Q621" s="33" t="s">
        <v>472</v>
      </c>
      <c r="R621" s="34"/>
      <c r="S621" s="34"/>
      <c r="T621" s="34"/>
      <c r="U621" s="34"/>
      <c r="V621" s="34"/>
      <c r="W621" s="34"/>
      <c r="X621" s="35" t="s">
        <v>29</v>
      </c>
      <c r="Y621" s="36"/>
      <c r="Z621" s="36"/>
      <c r="AA621" s="17">
        <v>643510</v>
      </c>
    </row>
    <row r="622" spans="3:27" ht="27" customHeight="1" x14ac:dyDescent="0.35">
      <c r="C622" s="41" t="s">
        <v>215</v>
      </c>
      <c r="D622" s="32"/>
      <c r="E622" s="32"/>
      <c r="F622" s="32"/>
      <c r="G622" s="32"/>
      <c r="H622" s="32"/>
      <c r="I622" s="32"/>
      <c r="J622" s="32"/>
      <c r="K622" s="32"/>
      <c r="L622" s="7">
        <v>1120</v>
      </c>
      <c r="M622" s="7">
        <v>1320</v>
      </c>
      <c r="N622" s="7"/>
      <c r="O622" s="41" t="s">
        <v>216</v>
      </c>
      <c r="P622" s="32"/>
      <c r="Q622" s="42" t="s">
        <v>29</v>
      </c>
      <c r="R622" s="34"/>
      <c r="S622" s="34"/>
      <c r="T622" s="34"/>
      <c r="U622" s="34"/>
      <c r="V622" s="34"/>
      <c r="W622" s="34"/>
      <c r="X622" s="43" t="s">
        <v>29</v>
      </c>
      <c r="Y622" s="36"/>
      <c r="Z622" s="36"/>
      <c r="AA622" s="15">
        <v>1310320</v>
      </c>
    </row>
    <row r="623" spans="3:27" x14ac:dyDescent="0.35">
      <c r="C623" s="44" t="s">
        <v>34</v>
      </c>
      <c r="D623" s="32"/>
      <c r="E623" s="32"/>
      <c r="F623" s="32"/>
      <c r="G623" s="32"/>
      <c r="H623" s="32"/>
      <c r="I623" s="32"/>
      <c r="J623" s="32"/>
      <c r="K623" s="32"/>
      <c r="L623" s="8" t="s">
        <v>29</v>
      </c>
      <c r="M623" s="8" t="s">
        <v>29</v>
      </c>
      <c r="N623" s="8" t="s">
        <v>29</v>
      </c>
      <c r="O623" s="44" t="s">
        <v>29</v>
      </c>
      <c r="P623" s="32"/>
      <c r="Q623" s="45" t="s">
        <v>29</v>
      </c>
      <c r="R623" s="34"/>
      <c r="S623" s="34"/>
      <c r="T623" s="34"/>
      <c r="U623" s="34"/>
      <c r="V623" s="34"/>
      <c r="W623" s="34"/>
      <c r="X623" s="46" t="s">
        <v>29</v>
      </c>
      <c r="Y623" s="36"/>
      <c r="Z623" s="36"/>
      <c r="AA623" s="16" t="s">
        <v>29</v>
      </c>
    </row>
    <row r="624" spans="3:27" ht="60.75" customHeight="1" x14ac:dyDescent="0.35">
      <c r="C624" s="31" t="s">
        <v>197</v>
      </c>
      <c r="D624" s="32"/>
      <c r="E624" s="32"/>
      <c r="F624" s="32"/>
      <c r="G624" s="32"/>
      <c r="H624" s="32"/>
      <c r="I624" s="32"/>
      <c r="J624" s="32"/>
      <c r="K624" s="32"/>
      <c r="L624" s="9" t="s">
        <v>29</v>
      </c>
      <c r="M624" s="9" t="s">
        <v>29</v>
      </c>
      <c r="N624" s="9" t="s">
        <v>29</v>
      </c>
      <c r="O624" s="31" t="s">
        <v>198</v>
      </c>
      <c r="P624" s="32"/>
      <c r="Q624" s="33" t="s">
        <v>827</v>
      </c>
      <c r="R624" s="34"/>
      <c r="S624" s="34"/>
      <c r="T624" s="34"/>
      <c r="U624" s="34"/>
      <c r="V624" s="34"/>
      <c r="W624" s="34"/>
      <c r="X624" s="35" t="s">
        <v>29</v>
      </c>
      <c r="Y624" s="36"/>
      <c r="Z624" s="36"/>
      <c r="AA624" s="17">
        <v>335320</v>
      </c>
    </row>
    <row r="625" spans="3:27" ht="75" customHeight="1" x14ac:dyDescent="0.35">
      <c r="C625" s="31" t="s">
        <v>120</v>
      </c>
      <c r="D625" s="32"/>
      <c r="E625" s="32"/>
      <c r="F625" s="32"/>
      <c r="G625" s="32"/>
      <c r="H625" s="32"/>
      <c r="I625" s="32"/>
      <c r="J625" s="32"/>
      <c r="K625" s="32"/>
      <c r="L625" s="9" t="s">
        <v>29</v>
      </c>
      <c r="M625" s="9" t="s">
        <v>29</v>
      </c>
      <c r="N625" s="9" t="s">
        <v>29</v>
      </c>
      <c r="O625" s="31" t="s">
        <v>121</v>
      </c>
      <c r="P625" s="32"/>
      <c r="Q625" s="33" t="s">
        <v>473</v>
      </c>
      <c r="R625" s="34"/>
      <c r="S625" s="34"/>
      <c r="T625" s="34"/>
      <c r="U625" s="34"/>
      <c r="V625" s="34"/>
      <c r="W625" s="34"/>
      <c r="X625" s="35" t="s">
        <v>29</v>
      </c>
      <c r="Y625" s="36"/>
      <c r="Z625" s="36"/>
      <c r="AA625" s="17">
        <v>975000</v>
      </c>
    </row>
    <row r="626" spans="3:27" x14ac:dyDescent="0.35">
      <c r="C626" s="47" t="s">
        <v>226</v>
      </c>
      <c r="D626" s="32"/>
      <c r="E626" s="32"/>
      <c r="F626" s="32"/>
      <c r="G626" s="32"/>
      <c r="H626" s="32"/>
      <c r="I626" s="32"/>
      <c r="J626" s="32"/>
      <c r="K626" s="32"/>
      <c r="L626" s="6" t="s">
        <v>29</v>
      </c>
      <c r="M626" s="6" t="s">
        <v>29</v>
      </c>
      <c r="N626" s="6" t="s">
        <v>29</v>
      </c>
      <c r="O626" s="47" t="s">
        <v>227</v>
      </c>
      <c r="P626" s="32"/>
      <c r="Q626" s="48" t="s">
        <v>29</v>
      </c>
      <c r="R626" s="34"/>
      <c r="S626" s="34"/>
      <c r="T626" s="34"/>
      <c r="U626" s="34"/>
      <c r="V626" s="34"/>
      <c r="W626" s="34"/>
      <c r="X626" s="49" t="s">
        <v>29</v>
      </c>
      <c r="Y626" s="36"/>
      <c r="Z626" s="36"/>
      <c r="AA626" s="14">
        <v>215526424</v>
      </c>
    </row>
    <row r="627" spans="3:27" x14ac:dyDescent="0.35">
      <c r="C627" s="41" t="s">
        <v>396</v>
      </c>
      <c r="D627" s="32"/>
      <c r="E627" s="32"/>
      <c r="F627" s="32"/>
      <c r="G627" s="32"/>
      <c r="H627" s="32"/>
      <c r="I627" s="32"/>
      <c r="J627" s="32"/>
      <c r="K627" s="32"/>
      <c r="L627" s="7">
        <v>1120</v>
      </c>
      <c r="M627" s="7">
        <v>1320</v>
      </c>
      <c r="N627" s="7"/>
      <c r="O627" s="41" t="s">
        <v>397</v>
      </c>
      <c r="P627" s="32"/>
      <c r="Q627" s="42" t="s">
        <v>29</v>
      </c>
      <c r="R627" s="34"/>
      <c r="S627" s="34"/>
      <c r="T627" s="34"/>
      <c r="U627" s="34"/>
      <c r="V627" s="34"/>
      <c r="W627" s="34"/>
      <c r="X627" s="43" t="s">
        <v>29</v>
      </c>
      <c r="Y627" s="36"/>
      <c r="Z627" s="36"/>
      <c r="AA627" s="15">
        <v>7138694</v>
      </c>
    </row>
    <row r="628" spans="3:27" x14ac:dyDescent="0.35">
      <c r="C628" s="44" t="s">
        <v>34</v>
      </c>
      <c r="D628" s="32"/>
      <c r="E628" s="32"/>
      <c r="F628" s="32"/>
      <c r="G628" s="32"/>
      <c r="H628" s="32"/>
      <c r="I628" s="32"/>
      <c r="J628" s="32"/>
      <c r="K628" s="32"/>
      <c r="L628" s="8" t="s">
        <v>29</v>
      </c>
      <c r="M628" s="8" t="s">
        <v>29</v>
      </c>
      <c r="N628" s="8" t="s">
        <v>29</v>
      </c>
      <c r="O628" s="44" t="s">
        <v>29</v>
      </c>
      <c r="P628" s="32"/>
      <c r="Q628" s="45" t="s">
        <v>29</v>
      </c>
      <c r="R628" s="34"/>
      <c r="S628" s="34"/>
      <c r="T628" s="34"/>
      <c r="U628" s="34"/>
      <c r="V628" s="34"/>
      <c r="W628" s="34"/>
      <c r="X628" s="46" t="s">
        <v>29</v>
      </c>
      <c r="Y628" s="36"/>
      <c r="Z628" s="36"/>
      <c r="AA628" s="16" t="s">
        <v>29</v>
      </c>
    </row>
    <row r="629" spans="3:27" ht="84.75" customHeight="1" x14ac:dyDescent="0.35">
      <c r="C629" s="31" t="s">
        <v>441</v>
      </c>
      <c r="D629" s="32"/>
      <c r="E629" s="32"/>
      <c r="F629" s="32"/>
      <c r="G629" s="32"/>
      <c r="H629" s="32"/>
      <c r="I629" s="32"/>
      <c r="J629" s="32"/>
      <c r="K629" s="32"/>
      <c r="L629" s="9" t="s">
        <v>29</v>
      </c>
      <c r="M629" s="9" t="s">
        <v>29</v>
      </c>
      <c r="N629" s="9" t="s">
        <v>29</v>
      </c>
      <c r="O629" s="31" t="s">
        <v>442</v>
      </c>
      <c r="P629" s="32"/>
      <c r="Q629" s="33" t="s">
        <v>1039</v>
      </c>
      <c r="R629" s="34"/>
      <c r="S629" s="34"/>
      <c r="T629" s="34"/>
      <c r="U629" s="34"/>
      <c r="V629" s="34"/>
      <c r="W629" s="34"/>
      <c r="X629" s="35" t="s">
        <v>29</v>
      </c>
      <c r="Y629" s="36"/>
      <c r="Z629" s="36"/>
      <c r="AA629" s="17">
        <v>41710</v>
      </c>
    </row>
    <row r="630" spans="3:27" ht="52.5" customHeight="1" x14ac:dyDescent="0.35">
      <c r="C630" s="31" t="s">
        <v>92</v>
      </c>
      <c r="D630" s="32"/>
      <c r="E630" s="32"/>
      <c r="F630" s="32"/>
      <c r="G630" s="32"/>
      <c r="H630" s="32"/>
      <c r="I630" s="32"/>
      <c r="J630" s="32"/>
      <c r="K630" s="32"/>
      <c r="L630" s="9" t="s">
        <v>29</v>
      </c>
      <c r="M630" s="9" t="s">
        <v>29</v>
      </c>
      <c r="N630" s="9" t="s">
        <v>29</v>
      </c>
      <c r="O630" s="31" t="s">
        <v>93</v>
      </c>
      <c r="P630" s="32"/>
      <c r="Q630" s="33" t="s">
        <v>828</v>
      </c>
      <c r="R630" s="34"/>
      <c r="S630" s="34"/>
      <c r="T630" s="34"/>
      <c r="U630" s="34"/>
      <c r="V630" s="34"/>
      <c r="W630" s="34"/>
      <c r="X630" s="35" t="s">
        <v>29</v>
      </c>
      <c r="Y630" s="36"/>
      <c r="Z630" s="36"/>
      <c r="AA630" s="17">
        <v>73155</v>
      </c>
    </row>
    <row r="631" spans="3:27" ht="69.75" customHeight="1" x14ac:dyDescent="0.35">
      <c r="C631" s="31" t="s">
        <v>345</v>
      </c>
      <c r="D631" s="32"/>
      <c r="E631" s="32"/>
      <c r="F631" s="32"/>
      <c r="G631" s="32"/>
      <c r="H631" s="32"/>
      <c r="I631" s="32"/>
      <c r="J631" s="32"/>
      <c r="K631" s="32"/>
      <c r="L631" s="9" t="s">
        <v>29</v>
      </c>
      <c r="M631" s="9" t="s">
        <v>29</v>
      </c>
      <c r="N631" s="9" t="s">
        <v>29</v>
      </c>
      <c r="O631" s="31" t="s">
        <v>346</v>
      </c>
      <c r="P631" s="32"/>
      <c r="Q631" s="33" t="s">
        <v>474</v>
      </c>
      <c r="R631" s="34"/>
      <c r="S631" s="34"/>
      <c r="T631" s="34"/>
      <c r="U631" s="34"/>
      <c r="V631" s="34"/>
      <c r="W631" s="34"/>
      <c r="X631" s="35" t="s">
        <v>29</v>
      </c>
      <c r="Y631" s="36"/>
      <c r="Z631" s="36"/>
      <c r="AA631" s="17">
        <v>200000</v>
      </c>
    </row>
    <row r="632" spans="3:27" ht="75.75" customHeight="1" x14ac:dyDescent="0.35">
      <c r="C632" s="31" t="s">
        <v>231</v>
      </c>
      <c r="D632" s="32"/>
      <c r="E632" s="32"/>
      <c r="F632" s="32"/>
      <c r="G632" s="32"/>
      <c r="H632" s="32"/>
      <c r="I632" s="32"/>
      <c r="J632" s="32"/>
      <c r="K632" s="32"/>
      <c r="L632" s="9" t="s">
        <v>29</v>
      </c>
      <c r="M632" s="9" t="s">
        <v>29</v>
      </c>
      <c r="N632" s="9" t="s">
        <v>29</v>
      </c>
      <c r="O632" s="31" t="s">
        <v>232</v>
      </c>
      <c r="P632" s="32"/>
      <c r="Q632" s="33" t="s">
        <v>475</v>
      </c>
      <c r="R632" s="34"/>
      <c r="S632" s="34"/>
      <c r="T632" s="34"/>
      <c r="U632" s="34"/>
      <c r="V632" s="34"/>
      <c r="W632" s="34"/>
      <c r="X632" s="35" t="s">
        <v>29</v>
      </c>
      <c r="Y632" s="36"/>
      <c r="Z632" s="36"/>
      <c r="AA632" s="17">
        <v>52000</v>
      </c>
    </row>
    <row r="633" spans="3:27" ht="145.5" customHeight="1" x14ac:dyDescent="0.35">
      <c r="C633" s="31" t="s">
        <v>449</v>
      </c>
      <c r="D633" s="32"/>
      <c r="E633" s="32"/>
      <c r="F633" s="32"/>
      <c r="G633" s="32"/>
      <c r="H633" s="32"/>
      <c r="I633" s="32"/>
      <c r="J633" s="32"/>
      <c r="K633" s="32"/>
      <c r="L633" s="9" t="s">
        <v>29</v>
      </c>
      <c r="M633" s="9" t="s">
        <v>29</v>
      </c>
      <c r="N633" s="9" t="s">
        <v>29</v>
      </c>
      <c r="O633" s="31" t="s">
        <v>450</v>
      </c>
      <c r="P633" s="32"/>
      <c r="Q633" s="33" t="s">
        <v>1040</v>
      </c>
      <c r="R633" s="34"/>
      <c r="S633" s="34"/>
      <c r="T633" s="34"/>
      <c r="U633" s="34"/>
      <c r="V633" s="34"/>
      <c r="W633" s="34"/>
      <c r="X633" s="35" t="s">
        <v>29</v>
      </c>
      <c r="Y633" s="36"/>
      <c r="Z633" s="36"/>
      <c r="AA633" s="17">
        <v>6771814</v>
      </c>
    </row>
    <row r="634" spans="3:27" ht="59.25" customHeight="1" x14ac:dyDescent="0.35">
      <c r="C634" s="31" t="s">
        <v>269</v>
      </c>
      <c r="D634" s="32"/>
      <c r="E634" s="32"/>
      <c r="F634" s="32"/>
      <c r="G634" s="32"/>
      <c r="H634" s="32"/>
      <c r="I634" s="32"/>
      <c r="J634" s="32"/>
      <c r="K634" s="32"/>
      <c r="L634" s="9" t="s">
        <v>29</v>
      </c>
      <c r="M634" s="9" t="s">
        <v>29</v>
      </c>
      <c r="N634" s="9" t="s">
        <v>29</v>
      </c>
      <c r="O634" s="31" t="s">
        <v>270</v>
      </c>
      <c r="P634" s="32"/>
      <c r="Q634" s="33" t="s">
        <v>476</v>
      </c>
      <c r="R634" s="34"/>
      <c r="S634" s="34"/>
      <c r="T634" s="34"/>
      <c r="U634" s="34"/>
      <c r="V634" s="34"/>
      <c r="W634" s="34"/>
      <c r="X634" s="35" t="s">
        <v>29</v>
      </c>
      <c r="Y634" s="36"/>
      <c r="Z634" s="36"/>
      <c r="AA634" s="17">
        <v>15</v>
      </c>
    </row>
    <row r="635" spans="3:27" x14ac:dyDescent="0.35">
      <c r="C635" s="41" t="s">
        <v>233</v>
      </c>
      <c r="D635" s="32"/>
      <c r="E635" s="32"/>
      <c r="F635" s="32"/>
      <c r="G635" s="32"/>
      <c r="H635" s="32"/>
      <c r="I635" s="32"/>
      <c r="J635" s="32"/>
      <c r="K635" s="32"/>
      <c r="L635" s="7">
        <v>1120</v>
      </c>
      <c r="M635" s="7">
        <v>1320</v>
      </c>
      <c r="N635" s="7"/>
      <c r="O635" s="41" t="s">
        <v>234</v>
      </c>
      <c r="P635" s="32"/>
      <c r="Q635" s="42" t="s">
        <v>29</v>
      </c>
      <c r="R635" s="34"/>
      <c r="S635" s="34"/>
      <c r="T635" s="34"/>
      <c r="U635" s="34"/>
      <c r="V635" s="34"/>
      <c r="W635" s="34"/>
      <c r="X635" s="43" t="s">
        <v>29</v>
      </c>
      <c r="Y635" s="36"/>
      <c r="Z635" s="36"/>
      <c r="AA635" s="15">
        <v>18541574</v>
      </c>
    </row>
    <row r="636" spans="3:27" x14ac:dyDescent="0.35">
      <c r="C636" s="44" t="s">
        <v>34</v>
      </c>
      <c r="D636" s="32"/>
      <c r="E636" s="32"/>
      <c r="F636" s="32"/>
      <c r="G636" s="32"/>
      <c r="H636" s="32"/>
      <c r="I636" s="32"/>
      <c r="J636" s="32"/>
      <c r="K636" s="32"/>
      <c r="L636" s="8" t="s">
        <v>29</v>
      </c>
      <c r="M636" s="8" t="s">
        <v>29</v>
      </c>
      <c r="N636" s="8" t="s">
        <v>29</v>
      </c>
      <c r="O636" s="44" t="s">
        <v>29</v>
      </c>
      <c r="P636" s="32"/>
      <c r="Q636" s="45" t="s">
        <v>29</v>
      </c>
      <c r="R636" s="34"/>
      <c r="S636" s="34"/>
      <c r="T636" s="34"/>
      <c r="U636" s="34"/>
      <c r="V636" s="34"/>
      <c r="W636" s="34"/>
      <c r="X636" s="46" t="s">
        <v>29</v>
      </c>
      <c r="Y636" s="36"/>
      <c r="Z636" s="36"/>
      <c r="AA636" s="16" t="s">
        <v>29</v>
      </c>
    </row>
    <row r="637" spans="3:27" ht="72" customHeight="1" x14ac:dyDescent="0.35">
      <c r="C637" s="31" t="s">
        <v>436</v>
      </c>
      <c r="D637" s="32"/>
      <c r="E637" s="32"/>
      <c r="F637" s="32"/>
      <c r="G637" s="32"/>
      <c r="H637" s="32"/>
      <c r="I637" s="32"/>
      <c r="J637" s="32"/>
      <c r="K637" s="32"/>
      <c r="L637" s="9" t="s">
        <v>29</v>
      </c>
      <c r="M637" s="9" t="s">
        <v>29</v>
      </c>
      <c r="N637" s="9" t="s">
        <v>29</v>
      </c>
      <c r="O637" s="31" t="s">
        <v>437</v>
      </c>
      <c r="P637" s="32"/>
      <c r="Q637" s="33" t="s">
        <v>477</v>
      </c>
      <c r="R637" s="34"/>
      <c r="S637" s="34"/>
      <c r="T637" s="34"/>
      <c r="U637" s="34"/>
      <c r="V637" s="34"/>
      <c r="W637" s="34"/>
      <c r="X637" s="35" t="s">
        <v>29</v>
      </c>
      <c r="Y637" s="36"/>
      <c r="Z637" s="36"/>
      <c r="AA637" s="17">
        <v>500000</v>
      </c>
    </row>
    <row r="638" spans="3:27" ht="79.5" customHeight="1" x14ac:dyDescent="0.35">
      <c r="C638" s="31" t="s">
        <v>433</v>
      </c>
      <c r="D638" s="32"/>
      <c r="E638" s="32"/>
      <c r="F638" s="32"/>
      <c r="G638" s="32"/>
      <c r="H638" s="32"/>
      <c r="I638" s="32"/>
      <c r="J638" s="32"/>
      <c r="K638" s="32"/>
      <c r="L638" s="9" t="s">
        <v>29</v>
      </c>
      <c r="M638" s="9" t="s">
        <v>29</v>
      </c>
      <c r="N638" s="9" t="s">
        <v>29</v>
      </c>
      <c r="O638" s="31" t="s">
        <v>434</v>
      </c>
      <c r="P638" s="32"/>
      <c r="Q638" s="33" t="s">
        <v>829</v>
      </c>
      <c r="R638" s="34"/>
      <c r="S638" s="34"/>
      <c r="T638" s="34"/>
      <c r="U638" s="34"/>
      <c r="V638" s="34"/>
      <c r="W638" s="34"/>
      <c r="X638" s="35" t="s">
        <v>29</v>
      </c>
      <c r="Y638" s="36"/>
      <c r="Z638" s="36"/>
      <c r="AA638" s="17">
        <v>446016</v>
      </c>
    </row>
    <row r="639" spans="3:27" ht="54" customHeight="1" x14ac:dyDescent="0.35">
      <c r="C639" s="31" t="s">
        <v>92</v>
      </c>
      <c r="D639" s="32"/>
      <c r="E639" s="32"/>
      <c r="F639" s="32"/>
      <c r="G639" s="32"/>
      <c r="H639" s="32"/>
      <c r="I639" s="32"/>
      <c r="J639" s="32"/>
      <c r="K639" s="32"/>
      <c r="L639" s="9" t="s">
        <v>29</v>
      </c>
      <c r="M639" s="9" t="s">
        <v>29</v>
      </c>
      <c r="N639" s="9" t="s">
        <v>29</v>
      </c>
      <c r="O639" s="31" t="s">
        <v>93</v>
      </c>
      <c r="P639" s="32"/>
      <c r="Q639" s="33" t="s">
        <v>830</v>
      </c>
      <c r="R639" s="34"/>
      <c r="S639" s="34"/>
      <c r="T639" s="34"/>
      <c r="U639" s="34"/>
      <c r="V639" s="34"/>
      <c r="W639" s="34"/>
      <c r="X639" s="35" t="s">
        <v>29</v>
      </c>
      <c r="Y639" s="36"/>
      <c r="Z639" s="36"/>
      <c r="AA639" s="17">
        <v>105798</v>
      </c>
    </row>
    <row r="640" spans="3:27" ht="69.75" customHeight="1" x14ac:dyDescent="0.35">
      <c r="C640" s="31" t="s">
        <v>95</v>
      </c>
      <c r="D640" s="32"/>
      <c r="E640" s="32"/>
      <c r="F640" s="32"/>
      <c r="G640" s="32"/>
      <c r="H640" s="32"/>
      <c r="I640" s="32"/>
      <c r="J640" s="32"/>
      <c r="K640" s="32"/>
      <c r="L640" s="9" t="s">
        <v>29</v>
      </c>
      <c r="M640" s="9" t="s">
        <v>29</v>
      </c>
      <c r="N640" s="9" t="s">
        <v>29</v>
      </c>
      <c r="O640" s="31" t="s">
        <v>96</v>
      </c>
      <c r="P640" s="32"/>
      <c r="Q640" s="33" t="s">
        <v>478</v>
      </c>
      <c r="R640" s="34"/>
      <c r="S640" s="34"/>
      <c r="T640" s="34"/>
      <c r="U640" s="34"/>
      <c r="V640" s="34"/>
      <c r="W640" s="34"/>
      <c r="X640" s="35" t="s">
        <v>29</v>
      </c>
      <c r="Y640" s="36"/>
      <c r="Z640" s="36"/>
      <c r="AA640" s="17">
        <v>800000</v>
      </c>
    </row>
    <row r="641" spans="3:27" ht="85.5" customHeight="1" x14ac:dyDescent="0.35">
      <c r="C641" s="31" t="s">
        <v>120</v>
      </c>
      <c r="D641" s="32"/>
      <c r="E641" s="32"/>
      <c r="F641" s="32"/>
      <c r="G641" s="32"/>
      <c r="H641" s="32"/>
      <c r="I641" s="32"/>
      <c r="J641" s="32"/>
      <c r="K641" s="32"/>
      <c r="L641" s="9" t="s">
        <v>29</v>
      </c>
      <c r="M641" s="9" t="s">
        <v>29</v>
      </c>
      <c r="N641" s="9" t="s">
        <v>29</v>
      </c>
      <c r="O641" s="31" t="s">
        <v>121</v>
      </c>
      <c r="P641" s="32"/>
      <c r="Q641" s="33" t="s">
        <v>831</v>
      </c>
      <c r="R641" s="34"/>
      <c r="S641" s="34"/>
      <c r="T641" s="34"/>
      <c r="U641" s="34"/>
      <c r="V641" s="34"/>
      <c r="W641" s="34"/>
      <c r="X641" s="35" t="s">
        <v>29</v>
      </c>
      <c r="Y641" s="36"/>
      <c r="Z641" s="36"/>
      <c r="AA641" s="17">
        <v>474912</v>
      </c>
    </row>
    <row r="642" spans="3:27" ht="79.5" customHeight="1" x14ac:dyDescent="0.35">
      <c r="C642" s="31" t="s">
        <v>111</v>
      </c>
      <c r="D642" s="32"/>
      <c r="E642" s="32"/>
      <c r="F642" s="32"/>
      <c r="G642" s="32"/>
      <c r="H642" s="32"/>
      <c r="I642" s="32"/>
      <c r="J642" s="32"/>
      <c r="K642" s="32"/>
      <c r="L642" s="9" t="s">
        <v>29</v>
      </c>
      <c r="M642" s="9" t="s">
        <v>29</v>
      </c>
      <c r="N642" s="9" t="s">
        <v>29</v>
      </c>
      <c r="O642" s="31" t="s">
        <v>112</v>
      </c>
      <c r="P642" s="32"/>
      <c r="Q642" s="33" t="s">
        <v>1041</v>
      </c>
      <c r="R642" s="34"/>
      <c r="S642" s="34"/>
      <c r="T642" s="34"/>
      <c r="U642" s="34"/>
      <c r="V642" s="34"/>
      <c r="W642" s="34"/>
      <c r="X642" s="35" t="s">
        <v>29</v>
      </c>
      <c r="Y642" s="36"/>
      <c r="Z642" s="36"/>
      <c r="AA642" s="17">
        <v>225000</v>
      </c>
    </row>
    <row r="643" spans="3:27" ht="112.5" customHeight="1" x14ac:dyDescent="0.35">
      <c r="C643" s="31" t="s">
        <v>449</v>
      </c>
      <c r="D643" s="32"/>
      <c r="E643" s="32"/>
      <c r="F643" s="32"/>
      <c r="G643" s="32"/>
      <c r="H643" s="32"/>
      <c r="I643" s="32"/>
      <c r="J643" s="32"/>
      <c r="K643" s="32"/>
      <c r="L643" s="9" t="s">
        <v>29</v>
      </c>
      <c r="M643" s="9" t="s">
        <v>29</v>
      </c>
      <c r="N643" s="9" t="s">
        <v>29</v>
      </c>
      <c r="O643" s="31" t="s">
        <v>450</v>
      </c>
      <c r="P643" s="32"/>
      <c r="Q643" s="33" t="s">
        <v>832</v>
      </c>
      <c r="R643" s="34"/>
      <c r="S643" s="34"/>
      <c r="T643" s="34"/>
      <c r="U643" s="34"/>
      <c r="V643" s="34"/>
      <c r="W643" s="34"/>
      <c r="X643" s="35" t="s">
        <v>29</v>
      </c>
      <c r="Y643" s="36"/>
      <c r="Z643" s="36"/>
      <c r="AA643" s="17">
        <v>15989848</v>
      </c>
    </row>
    <row r="644" spans="3:27" x14ac:dyDescent="0.35">
      <c r="C644" s="41" t="s">
        <v>238</v>
      </c>
      <c r="D644" s="32"/>
      <c r="E644" s="32"/>
      <c r="F644" s="32"/>
      <c r="G644" s="32"/>
      <c r="H644" s="32"/>
      <c r="I644" s="32"/>
      <c r="J644" s="32"/>
      <c r="K644" s="32"/>
      <c r="L644" s="7">
        <v>1120</v>
      </c>
      <c r="M644" s="7">
        <v>1320</v>
      </c>
      <c r="N644" s="7" t="s">
        <v>54</v>
      </c>
      <c r="O644" s="41" t="s">
        <v>239</v>
      </c>
      <c r="P644" s="32"/>
      <c r="Q644" s="42" t="s">
        <v>29</v>
      </c>
      <c r="R644" s="34"/>
      <c r="S644" s="34"/>
      <c r="T644" s="34"/>
      <c r="U644" s="34"/>
      <c r="V644" s="34"/>
      <c r="W644" s="34"/>
      <c r="X644" s="43" t="s">
        <v>29</v>
      </c>
      <c r="Y644" s="36"/>
      <c r="Z644" s="36"/>
      <c r="AA644" s="15">
        <v>16950802</v>
      </c>
    </row>
    <row r="645" spans="3:27" x14ac:dyDescent="0.35">
      <c r="C645" s="44" t="s">
        <v>34</v>
      </c>
      <c r="D645" s="32"/>
      <c r="E645" s="32"/>
      <c r="F645" s="32"/>
      <c r="G645" s="32"/>
      <c r="H645" s="32"/>
      <c r="I645" s="32"/>
      <c r="J645" s="32"/>
      <c r="K645" s="32"/>
      <c r="L645" s="8" t="s">
        <v>29</v>
      </c>
      <c r="M645" s="8" t="s">
        <v>29</v>
      </c>
      <c r="N645" s="8" t="s">
        <v>29</v>
      </c>
      <c r="O645" s="44" t="s">
        <v>29</v>
      </c>
      <c r="P645" s="32"/>
      <c r="Q645" s="45" t="s">
        <v>29</v>
      </c>
      <c r="R645" s="34"/>
      <c r="S645" s="34"/>
      <c r="T645" s="34"/>
      <c r="U645" s="34"/>
      <c r="V645" s="34"/>
      <c r="W645" s="34"/>
      <c r="X645" s="46" t="s">
        <v>29</v>
      </c>
      <c r="Y645" s="36"/>
      <c r="Z645" s="36"/>
      <c r="AA645" s="16" t="s">
        <v>29</v>
      </c>
    </row>
    <row r="646" spans="3:27" ht="99.75" customHeight="1" x14ac:dyDescent="0.35">
      <c r="C646" s="31" t="s">
        <v>441</v>
      </c>
      <c r="D646" s="32"/>
      <c r="E646" s="32"/>
      <c r="F646" s="32"/>
      <c r="G646" s="32"/>
      <c r="H646" s="32"/>
      <c r="I646" s="32"/>
      <c r="J646" s="32"/>
      <c r="K646" s="32"/>
      <c r="L646" s="9" t="s">
        <v>29</v>
      </c>
      <c r="M646" s="9" t="s">
        <v>29</v>
      </c>
      <c r="N646" s="9" t="s">
        <v>29</v>
      </c>
      <c r="O646" s="31" t="s">
        <v>442</v>
      </c>
      <c r="P646" s="32"/>
      <c r="Q646" s="33" t="s">
        <v>1042</v>
      </c>
      <c r="R646" s="34"/>
      <c r="S646" s="34"/>
      <c r="T646" s="34"/>
      <c r="U646" s="34"/>
      <c r="V646" s="34"/>
      <c r="W646" s="34"/>
      <c r="X646" s="35" t="s">
        <v>29</v>
      </c>
      <c r="Y646" s="36"/>
      <c r="Z646" s="36"/>
      <c r="AA646" s="17">
        <v>6931513</v>
      </c>
    </row>
    <row r="647" spans="3:27" ht="89.25" customHeight="1" x14ac:dyDescent="0.35">
      <c r="C647" s="31" t="s">
        <v>433</v>
      </c>
      <c r="D647" s="32"/>
      <c r="E647" s="32"/>
      <c r="F647" s="32"/>
      <c r="G647" s="32"/>
      <c r="H647" s="32"/>
      <c r="I647" s="32"/>
      <c r="J647" s="32"/>
      <c r="K647" s="32"/>
      <c r="L647" s="9" t="s">
        <v>29</v>
      </c>
      <c r="M647" s="9" t="s">
        <v>29</v>
      </c>
      <c r="N647" s="9" t="s">
        <v>29</v>
      </c>
      <c r="O647" s="31" t="s">
        <v>434</v>
      </c>
      <c r="P647" s="32"/>
      <c r="Q647" s="33" t="s">
        <v>1043</v>
      </c>
      <c r="R647" s="34"/>
      <c r="S647" s="34"/>
      <c r="T647" s="34"/>
      <c r="U647" s="34"/>
      <c r="V647" s="34"/>
      <c r="W647" s="34"/>
      <c r="X647" s="35" t="s">
        <v>29</v>
      </c>
      <c r="Y647" s="36"/>
      <c r="Z647" s="36"/>
      <c r="AA647" s="17">
        <v>2121753</v>
      </c>
    </row>
    <row r="648" spans="3:27" ht="86.25" customHeight="1" x14ac:dyDescent="0.35">
      <c r="C648" s="31" t="s">
        <v>56</v>
      </c>
      <c r="D648" s="32"/>
      <c r="E648" s="32"/>
      <c r="F648" s="32"/>
      <c r="G648" s="32"/>
      <c r="H648" s="32"/>
      <c r="I648" s="32"/>
      <c r="J648" s="32"/>
      <c r="K648" s="32"/>
      <c r="L648" s="9" t="s">
        <v>29</v>
      </c>
      <c r="M648" s="9" t="s">
        <v>29</v>
      </c>
      <c r="N648" s="9" t="s">
        <v>29</v>
      </c>
      <c r="O648" s="31" t="s">
        <v>57</v>
      </c>
      <c r="P648" s="32"/>
      <c r="Q648" s="33" t="s">
        <v>479</v>
      </c>
      <c r="R648" s="34"/>
      <c r="S648" s="34"/>
      <c r="T648" s="34"/>
      <c r="U648" s="34"/>
      <c r="V648" s="34"/>
      <c r="W648" s="34"/>
      <c r="X648" s="35" t="s">
        <v>29</v>
      </c>
      <c r="Y648" s="36"/>
      <c r="Z648" s="36"/>
      <c r="AA648" s="17">
        <v>1035080</v>
      </c>
    </row>
    <row r="649" spans="3:27" ht="72" customHeight="1" x14ac:dyDescent="0.35">
      <c r="C649" s="31" t="s">
        <v>68</v>
      </c>
      <c r="D649" s="32"/>
      <c r="E649" s="32"/>
      <c r="F649" s="32"/>
      <c r="G649" s="32"/>
      <c r="H649" s="32"/>
      <c r="I649" s="32"/>
      <c r="J649" s="32"/>
      <c r="K649" s="32"/>
      <c r="L649" s="9" t="s">
        <v>29</v>
      </c>
      <c r="M649" s="9" t="s">
        <v>29</v>
      </c>
      <c r="N649" s="9" t="s">
        <v>29</v>
      </c>
      <c r="O649" s="31" t="s">
        <v>69</v>
      </c>
      <c r="P649" s="32"/>
      <c r="Q649" s="33" t="s">
        <v>833</v>
      </c>
      <c r="R649" s="34"/>
      <c r="S649" s="34"/>
      <c r="T649" s="34"/>
      <c r="U649" s="34"/>
      <c r="V649" s="34"/>
      <c r="W649" s="34"/>
      <c r="X649" s="35" t="s">
        <v>29</v>
      </c>
      <c r="Y649" s="36"/>
      <c r="Z649" s="36"/>
      <c r="AA649" s="17">
        <v>5000</v>
      </c>
    </row>
    <row r="650" spans="3:27" ht="62.25" customHeight="1" x14ac:dyDescent="0.35">
      <c r="C650" s="31" t="s">
        <v>345</v>
      </c>
      <c r="D650" s="32"/>
      <c r="E650" s="32"/>
      <c r="F650" s="32"/>
      <c r="G650" s="32"/>
      <c r="H650" s="32"/>
      <c r="I650" s="32"/>
      <c r="J650" s="32"/>
      <c r="K650" s="32"/>
      <c r="L650" s="9" t="s">
        <v>29</v>
      </c>
      <c r="M650" s="9" t="s">
        <v>29</v>
      </c>
      <c r="N650" s="9" t="s">
        <v>29</v>
      </c>
      <c r="O650" s="31" t="s">
        <v>346</v>
      </c>
      <c r="P650" s="32"/>
      <c r="Q650" s="33" t="s">
        <v>480</v>
      </c>
      <c r="R650" s="34"/>
      <c r="S650" s="34"/>
      <c r="T650" s="34"/>
      <c r="U650" s="34"/>
      <c r="V650" s="34"/>
      <c r="W650" s="34"/>
      <c r="X650" s="35" t="s">
        <v>29</v>
      </c>
      <c r="Y650" s="36"/>
      <c r="Z650" s="36"/>
      <c r="AA650" s="17">
        <v>1918</v>
      </c>
    </row>
    <row r="651" spans="3:27" ht="72.75" customHeight="1" x14ac:dyDescent="0.35">
      <c r="C651" s="31" t="s">
        <v>111</v>
      </c>
      <c r="D651" s="32"/>
      <c r="E651" s="32"/>
      <c r="F651" s="32"/>
      <c r="G651" s="32"/>
      <c r="H651" s="32"/>
      <c r="I651" s="32"/>
      <c r="J651" s="32"/>
      <c r="K651" s="32"/>
      <c r="L651" s="9" t="s">
        <v>29</v>
      </c>
      <c r="M651" s="9" t="s">
        <v>29</v>
      </c>
      <c r="N651" s="9" t="s">
        <v>29</v>
      </c>
      <c r="O651" s="31" t="s">
        <v>112</v>
      </c>
      <c r="P651" s="32"/>
      <c r="Q651" s="33" t="s">
        <v>481</v>
      </c>
      <c r="R651" s="34"/>
      <c r="S651" s="34"/>
      <c r="T651" s="34"/>
      <c r="U651" s="34"/>
      <c r="V651" s="34"/>
      <c r="W651" s="34"/>
      <c r="X651" s="35" t="s">
        <v>29</v>
      </c>
      <c r="Y651" s="36"/>
      <c r="Z651" s="36"/>
      <c r="AA651" s="17">
        <v>67524</v>
      </c>
    </row>
    <row r="652" spans="3:27" ht="72.75" customHeight="1" x14ac:dyDescent="0.35">
      <c r="C652" s="31" t="s">
        <v>145</v>
      </c>
      <c r="D652" s="32"/>
      <c r="E652" s="32"/>
      <c r="F652" s="32"/>
      <c r="G652" s="32"/>
      <c r="H652" s="32"/>
      <c r="I652" s="32"/>
      <c r="J652" s="32"/>
      <c r="K652" s="32"/>
      <c r="L652" s="9" t="s">
        <v>29</v>
      </c>
      <c r="M652" s="9" t="s">
        <v>29</v>
      </c>
      <c r="N652" s="9" t="s">
        <v>29</v>
      </c>
      <c r="O652" s="31" t="s">
        <v>146</v>
      </c>
      <c r="P652" s="32"/>
      <c r="Q652" s="33" t="s">
        <v>482</v>
      </c>
      <c r="R652" s="34"/>
      <c r="S652" s="34"/>
      <c r="T652" s="34"/>
      <c r="U652" s="34"/>
      <c r="V652" s="34"/>
      <c r="W652" s="34"/>
      <c r="X652" s="35" t="s">
        <v>29</v>
      </c>
      <c r="Y652" s="36"/>
      <c r="Z652" s="36"/>
      <c r="AA652" s="17">
        <v>22000</v>
      </c>
    </row>
    <row r="653" spans="3:27" ht="102.75" customHeight="1" x14ac:dyDescent="0.35">
      <c r="C653" s="31" t="s">
        <v>449</v>
      </c>
      <c r="D653" s="32"/>
      <c r="E653" s="32"/>
      <c r="F653" s="32"/>
      <c r="G653" s="32"/>
      <c r="H653" s="32"/>
      <c r="I653" s="32"/>
      <c r="J653" s="32"/>
      <c r="K653" s="32"/>
      <c r="L653" s="9" t="s">
        <v>29</v>
      </c>
      <c r="M653" s="9" t="s">
        <v>29</v>
      </c>
      <c r="N653" s="9" t="s">
        <v>29</v>
      </c>
      <c r="O653" s="31" t="s">
        <v>450</v>
      </c>
      <c r="P653" s="32"/>
      <c r="Q653" s="33" t="s">
        <v>834</v>
      </c>
      <c r="R653" s="34"/>
      <c r="S653" s="34"/>
      <c r="T653" s="34"/>
      <c r="U653" s="34"/>
      <c r="V653" s="34"/>
      <c r="W653" s="34"/>
      <c r="X653" s="35" t="s">
        <v>29</v>
      </c>
      <c r="Y653" s="36"/>
      <c r="Z653" s="36"/>
      <c r="AA653" s="17">
        <v>6766014</v>
      </c>
    </row>
    <row r="654" spans="3:27" ht="17.25" customHeight="1" x14ac:dyDescent="0.35">
      <c r="C654" s="41" t="s">
        <v>250</v>
      </c>
      <c r="D654" s="32"/>
      <c r="E654" s="32"/>
      <c r="F654" s="32"/>
      <c r="G654" s="32"/>
      <c r="H654" s="32"/>
      <c r="I654" s="32"/>
      <c r="J654" s="32"/>
      <c r="K654" s="32"/>
      <c r="L654" s="7">
        <v>1120</v>
      </c>
      <c r="M654" s="7">
        <v>1320</v>
      </c>
      <c r="N654" s="7"/>
      <c r="O654" s="41" t="s">
        <v>251</v>
      </c>
      <c r="P654" s="32"/>
      <c r="Q654" s="42" t="s">
        <v>29</v>
      </c>
      <c r="R654" s="34"/>
      <c r="S654" s="34"/>
      <c r="T654" s="34"/>
      <c r="U654" s="34"/>
      <c r="V654" s="34"/>
      <c r="W654" s="34"/>
      <c r="X654" s="43" t="s">
        <v>29</v>
      </c>
      <c r="Y654" s="36"/>
      <c r="Z654" s="36"/>
      <c r="AA654" s="15">
        <v>453206</v>
      </c>
    </row>
    <row r="655" spans="3:27" x14ac:dyDescent="0.35">
      <c r="C655" s="44" t="s">
        <v>34</v>
      </c>
      <c r="D655" s="32"/>
      <c r="E655" s="32"/>
      <c r="F655" s="32"/>
      <c r="G655" s="32"/>
      <c r="H655" s="32"/>
      <c r="I655" s="32"/>
      <c r="J655" s="32"/>
      <c r="K655" s="32"/>
      <c r="L655" s="8" t="s">
        <v>29</v>
      </c>
      <c r="M655" s="8" t="s">
        <v>29</v>
      </c>
      <c r="N655" s="8" t="s">
        <v>29</v>
      </c>
      <c r="O655" s="44" t="s">
        <v>29</v>
      </c>
      <c r="P655" s="32"/>
      <c r="Q655" s="45" t="s">
        <v>29</v>
      </c>
      <c r="R655" s="34"/>
      <c r="S655" s="34"/>
      <c r="T655" s="34"/>
      <c r="U655" s="34"/>
      <c r="V655" s="34"/>
      <c r="W655" s="34"/>
      <c r="X655" s="46" t="s">
        <v>29</v>
      </c>
      <c r="Y655" s="36"/>
      <c r="Z655" s="36"/>
      <c r="AA655" s="16" t="s">
        <v>29</v>
      </c>
    </row>
    <row r="656" spans="3:27" ht="67.5" customHeight="1" x14ac:dyDescent="0.35">
      <c r="C656" s="31" t="s">
        <v>441</v>
      </c>
      <c r="D656" s="32"/>
      <c r="E656" s="32"/>
      <c r="F656" s="32"/>
      <c r="G656" s="32"/>
      <c r="H656" s="32"/>
      <c r="I656" s="32"/>
      <c r="J656" s="32"/>
      <c r="K656" s="32"/>
      <c r="L656" s="9" t="s">
        <v>29</v>
      </c>
      <c r="M656" s="9" t="s">
        <v>29</v>
      </c>
      <c r="N656" s="9" t="s">
        <v>29</v>
      </c>
      <c r="O656" s="31" t="s">
        <v>442</v>
      </c>
      <c r="P656" s="32"/>
      <c r="Q656" s="33" t="s">
        <v>483</v>
      </c>
      <c r="R656" s="34"/>
      <c r="S656" s="34"/>
      <c r="T656" s="34"/>
      <c r="U656" s="34"/>
      <c r="V656" s="34"/>
      <c r="W656" s="34"/>
      <c r="X656" s="35" t="s">
        <v>29</v>
      </c>
      <c r="Y656" s="36"/>
      <c r="Z656" s="36"/>
      <c r="AA656" s="17">
        <v>343480</v>
      </c>
    </row>
    <row r="657" spans="3:27" ht="79.5" customHeight="1" x14ac:dyDescent="0.35">
      <c r="C657" s="31" t="s">
        <v>145</v>
      </c>
      <c r="D657" s="32"/>
      <c r="E657" s="32"/>
      <c r="F657" s="32"/>
      <c r="G657" s="32"/>
      <c r="H657" s="32"/>
      <c r="I657" s="32"/>
      <c r="J657" s="32"/>
      <c r="K657" s="32"/>
      <c r="L657" s="9" t="s">
        <v>29</v>
      </c>
      <c r="M657" s="9" t="s">
        <v>29</v>
      </c>
      <c r="N657" s="9" t="s">
        <v>29</v>
      </c>
      <c r="O657" s="31" t="s">
        <v>146</v>
      </c>
      <c r="P657" s="32"/>
      <c r="Q657" s="33" t="s">
        <v>835</v>
      </c>
      <c r="R657" s="34"/>
      <c r="S657" s="34"/>
      <c r="T657" s="34"/>
      <c r="U657" s="34"/>
      <c r="V657" s="34"/>
      <c r="W657" s="34"/>
      <c r="X657" s="35" t="s">
        <v>29</v>
      </c>
      <c r="Y657" s="36"/>
      <c r="Z657" s="36"/>
      <c r="AA657" s="17">
        <v>50000</v>
      </c>
    </row>
    <row r="658" spans="3:27" ht="67.5" customHeight="1" x14ac:dyDescent="0.35">
      <c r="C658" s="31" t="s">
        <v>449</v>
      </c>
      <c r="D658" s="32"/>
      <c r="E658" s="32"/>
      <c r="F658" s="32"/>
      <c r="G658" s="32"/>
      <c r="H658" s="32"/>
      <c r="I658" s="32"/>
      <c r="J658" s="32"/>
      <c r="K658" s="32"/>
      <c r="L658" s="9" t="s">
        <v>29</v>
      </c>
      <c r="M658" s="9" t="s">
        <v>29</v>
      </c>
      <c r="N658" s="9" t="s">
        <v>29</v>
      </c>
      <c r="O658" s="31" t="s">
        <v>450</v>
      </c>
      <c r="P658" s="32"/>
      <c r="Q658" s="33" t="s">
        <v>484</v>
      </c>
      <c r="R658" s="34"/>
      <c r="S658" s="34"/>
      <c r="T658" s="34"/>
      <c r="U658" s="34"/>
      <c r="V658" s="34"/>
      <c r="W658" s="34"/>
      <c r="X658" s="35" t="s">
        <v>29</v>
      </c>
      <c r="Y658" s="36"/>
      <c r="Z658" s="36"/>
      <c r="AA658" s="17">
        <v>59726</v>
      </c>
    </row>
    <row r="659" spans="3:27" ht="27.75" customHeight="1" x14ac:dyDescent="0.35">
      <c r="C659" s="41" t="s">
        <v>485</v>
      </c>
      <c r="D659" s="32"/>
      <c r="E659" s="32"/>
      <c r="F659" s="32"/>
      <c r="G659" s="32"/>
      <c r="H659" s="32"/>
      <c r="I659" s="32"/>
      <c r="J659" s="32"/>
      <c r="K659" s="32"/>
      <c r="L659" s="7">
        <v>1120</v>
      </c>
      <c r="M659" s="7">
        <v>1320</v>
      </c>
      <c r="N659" s="7"/>
      <c r="O659" s="41" t="s">
        <v>486</v>
      </c>
      <c r="P659" s="32"/>
      <c r="Q659" s="42" t="s">
        <v>29</v>
      </c>
      <c r="R659" s="34"/>
      <c r="S659" s="34"/>
      <c r="T659" s="34"/>
      <c r="U659" s="34"/>
      <c r="V659" s="34"/>
      <c r="W659" s="34"/>
      <c r="X659" s="43" t="s">
        <v>29</v>
      </c>
      <c r="Y659" s="36"/>
      <c r="Z659" s="36"/>
      <c r="AA659" s="15">
        <v>9877</v>
      </c>
    </row>
    <row r="660" spans="3:27" x14ac:dyDescent="0.35">
      <c r="C660" s="44" t="s">
        <v>34</v>
      </c>
      <c r="D660" s="32"/>
      <c r="E660" s="32"/>
      <c r="F660" s="32"/>
      <c r="G660" s="32"/>
      <c r="H660" s="32"/>
      <c r="I660" s="32"/>
      <c r="J660" s="32"/>
      <c r="K660" s="32"/>
      <c r="L660" s="8" t="s">
        <v>29</v>
      </c>
      <c r="M660" s="8" t="s">
        <v>29</v>
      </c>
      <c r="N660" s="8" t="s">
        <v>29</v>
      </c>
      <c r="O660" s="44" t="s">
        <v>29</v>
      </c>
      <c r="P660" s="32"/>
      <c r="Q660" s="45" t="s">
        <v>29</v>
      </c>
      <c r="R660" s="34"/>
      <c r="S660" s="34"/>
      <c r="T660" s="34"/>
      <c r="U660" s="34"/>
      <c r="V660" s="34"/>
      <c r="W660" s="34"/>
      <c r="X660" s="46" t="s">
        <v>29</v>
      </c>
      <c r="Y660" s="36"/>
      <c r="Z660" s="36"/>
      <c r="AA660" s="16" t="s">
        <v>29</v>
      </c>
    </row>
    <row r="661" spans="3:27" ht="63.75" customHeight="1" x14ac:dyDescent="0.35">
      <c r="C661" s="31" t="s">
        <v>345</v>
      </c>
      <c r="D661" s="32"/>
      <c r="E661" s="32"/>
      <c r="F661" s="32"/>
      <c r="G661" s="32"/>
      <c r="H661" s="32"/>
      <c r="I661" s="32"/>
      <c r="J661" s="32"/>
      <c r="K661" s="32"/>
      <c r="L661" s="9" t="s">
        <v>29</v>
      </c>
      <c r="M661" s="9" t="s">
        <v>29</v>
      </c>
      <c r="N661" s="9" t="s">
        <v>29</v>
      </c>
      <c r="O661" s="31" t="s">
        <v>346</v>
      </c>
      <c r="P661" s="32"/>
      <c r="Q661" s="33" t="s">
        <v>487</v>
      </c>
      <c r="R661" s="34"/>
      <c r="S661" s="34"/>
      <c r="T661" s="34"/>
      <c r="U661" s="34"/>
      <c r="V661" s="34"/>
      <c r="W661" s="34"/>
      <c r="X661" s="35" t="s">
        <v>29</v>
      </c>
      <c r="Y661" s="36"/>
      <c r="Z661" s="36"/>
      <c r="AA661" s="17">
        <v>5500</v>
      </c>
    </row>
    <row r="662" spans="3:27" ht="78.75" customHeight="1" x14ac:dyDescent="0.35">
      <c r="C662" s="31" t="s">
        <v>145</v>
      </c>
      <c r="D662" s="32"/>
      <c r="E662" s="32"/>
      <c r="F662" s="32"/>
      <c r="G662" s="32"/>
      <c r="H662" s="32"/>
      <c r="I662" s="32"/>
      <c r="J662" s="32"/>
      <c r="K662" s="32"/>
      <c r="L662" s="9" t="s">
        <v>29</v>
      </c>
      <c r="M662" s="9" t="s">
        <v>29</v>
      </c>
      <c r="N662" s="9" t="s">
        <v>29</v>
      </c>
      <c r="O662" s="31" t="s">
        <v>146</v>
      </c>
      <c r="P662" s="32"/>
      <c r="Q662" s="33" t="s">
        <v>973</v>
      </c>
      <c r="R662" s="34"/>
      <c r="S662" s="34"/>
      <c r="T662" s="34"/>
      <c r="U662" s="34"/>
      <c r="V662" s="34"/>
      <c r="W662" s="34"/>
      <c r="X662" s="35" t="s">
        <v>29</v>
      </c>
      <c r="Y662" s="36"/>
      <c r="Z662" s="36"/>
      <c r="AA662" s="17">
        <v>4377</v>
      </c>
    </row>
    <row r="663" spans="3:27" ht="17.25" customHeight="1" x14ac:dyDescent="0.35">
      <c r="C663" s="41" t="s">
        <v>253</v>
      </c>
      <c r="D663" s="32"/>
      <c r="E663" s="32"/>
      <c r="F663" s="32"/>
      <c r="G663" s="32"/>
      <c r="H663" s="32"/>
      <c r="I663" s="32"/>
      <c r="J663" s="32"/>
      <c r="K663" s="32"/>
      <c r="L663" s="7">
        <v>1120</v>
      </c>
      <c r="M663" s="7">
        <v>1320</v>
      </c>
      <c r="N663" s="7"/>
      <c r="O663" s="41" t="s">
        <v>254</v>
      </c>
      <c r="P663" s="32"/>
      <c r="Q663" s="42" t="s">
        <v>29</v>
      </c>
      <c r="R663" s="34"/>
      <c r="S663" s="34"/>
      <c r="T663" s="34"/>
      <c r="U663" s="34"/>
      <c r="V663" s="34"/>
      <c r="W663" s="34"/>
      <c r="X663" s="43" t="s">
        <v>29</v>
      </c>
      <c r="Y663" s="36"/>
      <c r="Z663" s="36"/>
      <c r="AA663" s="15">
        <v>2232</v>
      </c>
    </row>
    <row r="664" spans="3:27" x14ac:dyDescent="0.35">
      <c r="C664" s="44" t="s">
        <v>34</v>
      </c>
      <c r="D664" s="32"/>
      <c r="E664" s="32"/>
      <c r="F664" s="32"/>
      <c r="G664" s="32"/>
      <c r="H664" s="32"/>
      <c r="I664" s="32"/>
      <c r="J664" s="32"/>
      <c r="K664" s="32"/>
      <c r="L664" s="8" t="s">
        <v>29</v>
      </c>
      <c r="M664" s="8" t="s">
        <v>29</v>
      </c>
      <c r="N664" s="8" t="s">
        <v>29</v>
      </c>
      <c r="O664" s="44" t="s">
        <v>29</v>
      </c>
      <c r="P664" s="32"/>
      <c r="Q664" s="45" t="s">
        <v>29</v>
      </c>
      <c r="R664" s="34"/>
      <c r="S664" s="34"/>
      <c r="T664" s="34"/>
      <c r="U664" s="34"/>
      <c r="V664" s="34"/>
      <c r="W664" s="34"/>
      <c r="X664" s="46" t="s">
        <v>29</v>
      </c>
      <c r="Y664" s="36"/>
      <c r="Z664" s="36"/>
      <c r="AA664" s="16" t="s">
        <v>29</v>
      </c>
    </row>
    <row r="665" spans="3:27" ht="71.25" customHeight="1" x14ac:dyDescent="0.35">
      <c r="C665" s="31" t="s">
        <v>345</v>
      </c>
      <c r="D665" s="32"/>
      <c r="E665" s="32"/>
      <c r="F665" s="32"/>
      <c r="G665" s="32"/>
      <c r="H665" s="32"/>
      <c r="I665" s="32"/>
      <c r="J665" s="32"/>
      <c r="K665" s="32"/>
      <c r="L665" s="9" t="s">
        <v>29</v>
      </c>
      <c r="M665" s="9" t="s">
        <v>29</v>
      </c>
      <c r="N665" s="9" t="s">
        <v>29</v>
      </c>
      <c r="O665" s="31" t="s">
        <v>346</v>
      </c>
      <c r="P665" s="32"/>
      <c r="Q665" s="33" t="s">
        <v>488</v>
      </c>
      <c r="R665" s="34"/>
      <c r="S665" s="34"/>
      <c r="T665" s="34"/>
      <c r="U665" s="34"/>
      <c r="V665" s="34"/>
      <c r="W665" s="34"/>
      <c r="X665" s="35" t="s">
        <v>29</v>
      </c>
      <c r="Y665" s="36"/>
      <c r="Z665" s="36"/>
      <c r="AA665" s="17">
        <v>2232</v>
      </c>
    </row>
    <row r="666" spans="3:27" ht="24.75" customHeight="1" x14ac:dyDescent="0.35">
      <c r="C666" s="41" t="s">
        <v>257</v>
      </c>
      <c r="D666" s="32"/>
      <c r="E666" s="32"/>
      <c r="F666" s="32"/>
      <c r="G666" s="32"/>
      <c r="H666" s="32"/>
      <c r="I666" s="32"/>
      <c r="J666" s="32"/>
      <c r="K666" s="32"/>
      <c r="L666" s="7">
        <v>1120</v>
      </c>
      <c r="M666" s="7">
        <v>1320</v>
      </c>
      <c r="N666" s="7"/>
      <c r="O666" s="41" t="s">
        <v>258</v>
      </c>
      <c r="P666" s="32"/>
      <c r="Q666" s="42" t="s">
        <v>29</v>
      </c>
      <c r="R666" s="34"/>
      <c r="S666" s="34"/>
      <c r="T666" s="34"/>
      <c r="U666" s="34"/>
      <c r="V666" s="34"/>
      <c r="W666" s="34"/>
      <c r="X666" s="43" t="s">
        <v>29</v>
      </c>
      <c r="Y666" s="36"/>
      <c r="Z666" s="36"/>
      <c r="AA666" s="15">
        <v>18826966</v>
      </c>
    </row>
    <row r="667" spans="3:27" x14ac:dyDescent="0.35">
      <c r="C667" s="44" t="s">
        <v>34</v>
      </c>
      <c r="D667" s="32"/>
      <c r="E667" s="32"/>
      <c r="F667" s="32"/>
      <c r="G667" s="32"/>
      <c r="H667" s="32"/>
      <c r="I667" s="32"/>
      <c r="J667" s="32"/>
      <c r="K667" s="32"/>
      <c r="L667" s="8" t="s">
        <v>29</v>
      </c>
      <c r="M667" s="8" t="s">
        <v>29</v>
      </c>
      <c r="N667" s="8" t="s">
        <v>29</v>
      </c>
      <c r="O667" s="44" t="s">
        <v>29</v>
      </c>
      <c r="P667" s="32"/>
      <c r="Q667" s="45" t="s">
        <v>29</v>
      </c>
      <c r="R667" s="34"/>
      <c r="S667" s="34"/>
      <c r="T667" s="34"/>
      <c r="U667" s="34"/>
      <c r="V667" s="34"/>
      <c r="W667" s="34"/>
      <c r="X667" s="46" t="s">
        <v>29</v>
      </c>
      <c r="Y667" s="36"/>
      <c r="Z667" s="36"/>
      <c r="AA667" s="16" t="s">
        <v>29</v>
      </c>
    </row>
    <row r="668" spans="3:27" ht="105" customHeight="1" x14ac:dyDescent="0.35">
      <c r="C668" s="31" t="s">
        <v>441</v>
      </c>
      <c r="D668" s="32"/>
      <c r="E668" s="32"/>
      <c r="F668" s="32"/>
      <c r="G668" s="32"/>
      <c r="H668" s="32"/>
      <c r="I668" s="32"/>
      <c r="J668" s="32"/>
      <c r="K668" s="32"/>
      <c r="L668" s="9" t="s">
        <v>29</v>
      </c>
      <c r="M668" s="9" t="s">
        <v>29</v>
      </c>
      <c r="N668" s="9" t="s">
        <v>29</v>
      </c>
      <c r="O668" s="31" t="s">
        <v>442</v>
      </c>
      <c r="P668" s="32"/>
      <c r="Q668" s="33" t="s">
        <v>1044</v>
      </c>
      <c r="R668" s="34"/>
      <c r="S668" s="34"/>
      <c r="T668" s="34"/>
      <c r="U668" s="34"/>
      <c r="V668" s="34"/>
      <c r="W668" s="34"/>
      <c r="X668" s="35" t="s">
        <v>29</v>
      </c>
      <c r="Y668" s="36"/>
      <c r="Z668" s="36"/>
      <c r="AA668" s="17">
        <v>3238714</v>
      </c>
    </row>
    <row r="669" spans="3:27" ht="84.75" customHeight="1" x14ac:dyDescent="0.35">
      <c r="C669" s="31" t="s">
        <v>436</v>
      </c>
      <c r="D669" s="32"/>
      <c r="E669" s="32"/>
      <c r="F669" s="32"/>
      <c r="G669" s="32"/>
      <c r="H669" s="32"/>
      <c r="I669" s="32"/>
      <c r="J669" s="32"/>
      <c r="K669" s="32"/>
      <c r="L669" s="9" t="s">
        <v>29</v>
      </c>
      <c r="M669" s="9" t="s">
        <v>29</v>
      </c>
      <c r="N669" s="9" t="s">
        <v>29</v>
      </c>
      <c r="O669" s="31" t="s">
        <v>437</v>
      </c>
      <c r="P669" s="32"/>
      <c r="Q669" s="33" t="s">
        <v>489</v>
      </c>
      <c r="R669" s="34"/>
      <c r="S669" s="34"/>
      <c r="T669" s="34"/>
      <c r="U669" s="34"/>
      <c r="V669" s="34"/>
      <c r="W669" s="34"/>
      <c r="X669" s="35" t="s">
        <v>29</v>
      </c>
      <c r="Y669" s="36"/>
      <c r="Z669" s="36"/>
      <c r="AA669" s="17">
        <v>450000</v>
      </c>
    </row>
    <row r="670" spans="3:27" ht="82.5" customHeight="1" x14ac:dyDescent="0.35">
      <c r="C670" s="31" t="s">
        <v>433</v>
      </c>
      <c r="D670" s="32"/>
      <c r="E670" s="32"/>
      <c r="F670" s="32"/>
      <c r="G670" s="32"/>
      <c r="H670" s="32"/>
      <c r="I670" s="32"/>
      <c r="J670" s="32"/>
      <c r="K670" s="32"/>
      <c r="L670" s="9" t="s">
        <v>29</v>
      </c>
      <c r="M670" s="9" t="s">
        <v>29</v>
      </c>
      <c r="N670" s="9" t="s">
        <v>29</v>
      </c>
      <c r="O670" s="31" t="s">
        <v>434</v>
      </c>
      <c r="P670" s="32"/>
      <c r="Q670" s="33" t="s">
        <v>1045</v>
      </c>
      <c r="R670" s="34"/>
      <c r="S670" s="34"/>
      <c r="T670" s="34"/>
      <c r="U670" s="34"/>
      <c r="V670" s="34"/>
      <c r="W670" s="34"/>
      <c r="X670" s="35" t="s">
        <v>29</v>
      </c>
      <c r="Y670" s="36"/>
      <c r="Z670" s="36"/>
      <c r="AA670" s="17">
        <v>1096629</v>
      </c>
    </row>
    <row r="671" spans="3:27" ht="111" customHeight="1" x14ac:dyDescent="0.35">
      <c r="C671" s="31" t="s">
        <v>92</v>
      </c>
      <c r="D671" s="32"/>
      <c r="E671" s="32"/>
      <c r="F671" s="32"/>
      <c r="G671" s="32"/>
      <c r="H671" s="32"/>
      <c r="I671" s="32"/>
      <c r="J671" s="32"/>
      <c r="K671" s="32"/>
      <c r="L671" s="9" t="s">
        <v>29</v>
      </c>
      <c r="M671" s="9" t="s">
        <v>29</v>
      </c>
      <c r="N671" s="9" t="s">
        <v>29</v>
      </c>
      <c r="O671" s="31" t="s">
        <v>93</v>
      </c>
      <c r="P671" s="32"/>
      <c r="Q671" s="33" t="s">
        <v>1046</v>
      </c>
      <c r="R671" s="34"/>
      <c r="S671" s="34"/>
      <c r="T671" s="34"/>
      <c r="U671" s="34"/>
      <c r="V671" s="34"/>
      <c r="W671" s="34"/>
      <c r="X671" s="35" t="s">
        <v>29</v>
      </c>
      <c r="Y671" s="36"/>
      <c r="Z671" s="36"/>
      <c r="AA671" s="17">
        <v>336493</v>
      </c>
    </row>
    <row r="672" spans="3:27" ht="136.5" customHeight="1" x14ac:dyDescent="0.35">
      <c r="C672" s="31" t="s">
        <v>345</v>
      </c>
      <c r="D672" s="32"/>
      <c r="E672" s="32"/>
      <c r="F672" s="32"/>
      <c r="G672" s="32"/>
      <c r="H672" s="32"/>
      <c r="I672" s="32"/>
      <c r="J672" s="32"/>
      <c r="K672" s="32"/>
      <c r="L672" s="9" t="s">
        <v>29</v>
      </c>
      <c r="M672" s="9" t="s">
        <v>29</v>
      </c>
      <c r="N672" s="9" t="s">
        <v>29</v>
      </c>
      <c r="O672" s="31" t="s">
        <v>346</v>
      </c>
      <c r="P672" s="32"/>
      <c r="Q672" s="33" t="s">
        <v>836</v>
      </c>
      <c r="R672" s="34"/>
      <c r="S672" s="34"/>
      <c r="T672" s="34"/>
      <c r="U672" s="34"/>
      <c r="V672" s="34"/>
      <c r="W672" s="34"/>
      <c r="X672" s="35" t="s">
        <v>29</v>
      </c>
      <c r="Y672" s="36"/>
      <c r="Z672" s="36"/>
      <c r="AA672" s="17">
        <v>216596</v>
      </c>
    </row>
    <row r="673" spans="3:27" ht="72.75" customHeight="1" x14ac:dyDescent="0.35">
      <c r="C673" s="31" t="s">
        <v>182</v>
      </c>
      <c r="D673" s="32"/>
      <c r="E673" s="32"/>
      <c r="F673" s="32"/>
      <c r="G673" s="32"/>
      <c r="H673" s="32"/>
      <c r="I673" s="32"/>
      <c r="J673" s="32"/>
      <c r="K673" s="32"/>
      <c r="L673" s="9" t="s">
        <v>29</v>
      </c>
      <c r="M673" s="9" t="s">
        <v>29</v>
      </c>
      <c r="N673" s="9" t="s">
        <v>29</v>
      </c>
      <c r="O673" s="31" t="s">
        <v>183</v>
      </c>
      <c r="P673" s="32"/>
      <c r="Q673" s="33" t="s">
        <v>490</v>
      </c>
      <c r="R673" s="34"/>
      <c r="S673" s="34"/>
      <c r="T673" s="34"/>
      <c r="U673" s="34"/>
      <c r="V673" s="34"/>
      <c r="W673" s="34"/>
      <c r="X673" s="35" t="s">
        <v>29</v>
      </c>
      <c r="Y673" s="36"/>
      <c r="Z673" s="36"/>
      <c r="AA673" s="17">
        <v>200000</v>
      </c>
    </row>
    <row r="674" spans="3:27" ht="74.25" customHeight="1" x14ac:dyDescent="0.35">
      <c r="C674" s="31" t="s">
        <v>269</v>
      </c>
      <c r="D674" s="32"/>
      <c r="E674" s="32"/>
      <c r="F674" s="32"/>
      <c r="G674" s="32"/>
      <c r="H674" s="32"/>
      <c r="I674" s="32"/>
      <c r="J674" s="32"/>
      <c r="K674" s="32"/>
      <c r="L674" s="9" t="s">
        <v>29</v>
      </c>
      <c r="M674" s="9" t="s">
        <v>29</v>
      </c>
      <c r="N674" s="9" t="s">
        <v>29</v>
      </c>
      <c r="O674" s="31" t="s">
        <v>270</v>
      </c>
      <c r="P674" s="32"/>
      <c r="Q674" s="33" t="s">
        <v>491</v>
      </c>
      <c r="R674" s="34"/>
      <c r="S674" s="34"/>
      <c r="T674" s="34"/>
      <c r="U674" s="34"/>
      <c r="V674" s="34"/>
      <c r="W674" s="34"/>
      <c r="X674" s="35" t="s">
        <v>29</v>
      </c>
      <c r="Y674" s="36"/>
      <c r="Z674" s="36"/>
      <c r="AA674" s="17">
        <v>13288534</v>
      </c>
    </row>
    <row r="675" spans="3:27" x14ac:dyDescent="0.35">
      <c r="C675" s="41" t="s">
        <v>259</v>
      </c>
      <c r="D675" s="32"/>
      <c r="E675" s="32"/>
      <c r="F675" s="32"/>
      <c r="G675" s="32"/>
      <c r="H675" s="32"/>
      <c r="I675" s="32"/>
      <c r="J675" s="32"/>
      <c r="K675" s="32"/>
      <c r="L675" s="7">
        <v>1120</v>
      </c>
      <c r="M675" s="7">
        <v>1320</v>
      </c>
      <c r="N675" s="7"/>
      <c r="O675" s="41" t="s">
        <v>260</v>
      </c>
      <c r="P675" s="32"/>
      <c r="Q675" s="42" t="s">
        <v>29</v>
      </c>
      <c r="R675" s="34"/>
      <c r="S675" s="34"/>
      <c r="T675" s="34"/>
      <c r="U675" s="34"/>
      <c r="V675" s="34"/>
      <c r="W675" s="34"/>
      <c r="X675" s="43" t="s">
        <v>29</v>
      </c>
      <c r="Y675" s="36"/>
      <c r="Z675" s="36"/>
      <c r="AA675" s="15">
        <v>35000</v>
      </c>
    </row>
    <row r="676" spans="3:27" x14ac:dyDescent="0.35">
      <c r="C676" s="44" t="s">
        <v>34</v>
      </c>
      <c r="D676" s="32"/>
      <c r="E676" s="32"/>
      <c r="F676" s="32"/>
      <c r="G676" s="32"/>
      <c r="H676" s="32"/>
      <c r="I676" s="32"/>
      <c r="J676" s="32"/>
      <c r="K676" s="32"/>
      <c r="L676" s="8" t="s">
        <v>29</v>
      </c>
      <c r="M676" s="8" t="s">
        <v>29</v>
      </c>
      <c r="N676" s="8" t="s">
        <v>29</v>
      </c>
      <c r="O676" s="44" t="s">
        <v>29</v>
      </c>
      <c r="P676" s="32"/>
      <c r="Q676" s="45" t="s">
        <v>29</v>
      </c>
      <c r="R676" s="34"/>
      <c r="S676" s="34"/>
      <c r="T676" s="34"/>
      <c r="U676" s="34"/>
      <c r="V676" s="34"/>
      <c r="W676" s="34"/>
      <c r="X676" s="46" t="s">
        <v>29</v>
      </c>
      <c r="Y676" s="36"/>
      <c r="Z676" s="36"/>
      <c r="AA676" s="16" t="s">
        <v>29</v>
      </c>
    </row>
    <row r="677" spans="3:27" ht="88.5" customHeight="1" x14ac:dyDescent="0.35">
      <c r="C677" s="31" t="s">
        <v>231</v>
      </c>
      <c r="D677" s="32"/>
      <c r="E677" s="32"/>
      <c r="F677" s="32"/>
      <c r="G677" s="32"/>
      <c r="H677" s="32"/>
      <c r="I677" s="32"/>
      <c r="J677" s="32"/>
      <c r="K677" s="32"/>
      <c r="L677" s="9" t="s">
        <v>29</v>
      </c>
      <c r="M677" s="9" t="s">
        <v>29</v>
      </c>
      <c r="N677" s="9" t="s">
        <v>29</v>
      </c>
      <c r="O677" s="31" t="s">
        <v>232</v>
      </c>
      <c r="P677" s="32"/>
      <c r="Q677" s="33" t="s">
        <v>492</v>
      </c>
      <c r="R677" s="34"/>
      <c r="S677" s="34"/>
      <c r="T677" s="34"/>
      <c r="U677" s="34"/>
      <c r="V677" s="34"/>
      <c r="W677" s="34"/>
      <c r="X677" s="35" t="s">
        <v>29</v>
      </c>
      <c r="Y677" s="36"/>
      <c r="Z677" s="36"/>
      <c r="AA677" s="17">
        <v>35000</v>
      </c>
    </row>
    <row r="678" spans="3:27" x14ac:dyDescent="0.35">
      <c r="C678" s="41" t="s">
        <v>493</v>
      </c>
      <c r="D678" s="32"/>
      <c r="E678" s="32"/>
      <c r="F678" s="32"/>
      <c r="G678" s="32"/>
      <c r="H678" s="32"/>
      <c r="I678" s="32"/>
      <c r="J678" s="32"/>
      <c r="K678" s="32"/>
      <c r="L678" s="7">
        <v>1120</v>
      </c>
      <c r="M678" s="7">
        <v>1320</v>
      </c>
      <c r="N678" s="7"/>
      <c r="O678" s="41" t="s">
        <v>494</v>
      </c>
      <c r="P678" s="32"/>
      <c r="Q678" s="42" t="s">
        <v>29</v>
      </c>
      <c r="R678" s="34"/>
      <c r="S678" s="34"/>
      <c r="T678" s="34"/>
      <c r="U678" s="34"/>
      <c r="V678" s="34"/>
      <c r="W678" s="34"/>
      <c r="X678" s="43" t="s">
        <v>29</v>
      </c>
      <c r="Y678" s="36"/>
      <c r="Z678" s="36"/>
      <c r="AA678" s="15">
        <v>3195030</v>
      </c>
    </row>
    <row r="679" spans="3:27" x14ac:dyDescent="0.35">
      <c r="C679" s="44" t="s">
        <v>34</v>
      </c>
      <c r="D679" s="32"/>
      <c r="E679" s="32"/>
      <c r="F679" s="32"/>
      <c r="G679" s="32"/>
      <c r="H679" s="32"/>
      <c r="I679" s="32"/>
      <c r="J679" s="32"/>
      <c r="K679" s="32"/>
      <c r="L679" s="8" t="s">
        <v>29</v>
      </c>
      <c r="M679" s="8" t="s">
        <v>29</v>
      </c>
      <c r="N679" s="8" t="s">
        <v>29</v>
      </c>
      <c r="O679" s="44" t="s">
        <v>29</v>
      </c>
      <c r="P679" s="32"/>
      <c r="Q679" s="45" t="s">
        <v>29</v>
      </c>
      <c r="R679" s="34"/>
      <c r="S679" s="34"/>
      <c r="T679" s="34"/>
      <c r="U679" s="34"/>
      <c r="V679" s="34"/>
      <c r="W679" s="34"/>
      <c r="X679" s="46" t="s">
        <v>29</v>
      </c>
      <c r="Y679" s="36"/>
      <c r="Z679" s="36"/>
      <c r="AA679" s="16" t="s">
        <v>29</v>
      </c>
    </row>
    <row r="680" spans="3:27" ht="79.5" customHeight="1" x14ac:dyDescent="0.35">
      <c r="C680" s="31" t="s">
        <v>433</v>
      </c>
      <c r="D680" s="32"/>
      <c r="E680" s="32"/>
      <c r="F680" s="32"/>
      <c r="G680" s="32"/>
      <c r="H680" s="32"/>
      <c r="I680" s="32"/>
      <c r="J680" s="32"/>
      <c r="K680" s="32"/>
      <c r="L680" s="9" t="s">
        <v>29</v>
      </c>
      <c r="M680" s="9" t="s">
        <v>29</v>
      </c>
      <c r="N680" s="9" t="s">
        <v>29</v>
      </c>
      <c r="O680" s="31" t="s">
        <v>434</v>
      </c>
      <c r="P680" s="32"/>
      <c r="Q680" s="33" t="s">
        <v>1047</v>
      </c>
      <c r="R680" s="34"/>
      <c r="S680" s="34"/>
      <c r="T680" s="34"/>
      <c r="U680" s="34"/>
      <c r="V680" s="34"/>
      <c r="W680" s="34"/>
      <c r="X680" s="35" t="s">
        <v>29</v>
      </c>
      <c r="Y680" s="36"/>
      <c r="Z680" s="36"/>
      <c r="AA680" s="17">
        <v>468003</v>
      </c>
    </row>
    <row r="681" spans="3:27" ht="122.25" customHeight="1" x14ac:dyDescent="0.35">
      <c r="C681" s="31" t="s">
        <v>449</v>
      </c>
      <c r="D681" s="32"/>
      <c r="E681" s="32"/>
      <c r="F681" s="32"/>
      <c r="G681" s="32"/>
      <c r="H681" s="32"/>
      <c r="I681" s="32"/>
      <c r="J681" s="32"/>
      <c r="K681" s="32"/>
      <c r="L681" s="9" t="s">
        <v>29</v>
      </c>
      <c r="M681" s="9" t="s">
        <v>29</v>
      </c>
      <c r="N681" s="9" t="s">
        <v>29</v>
      </c>
      <c r="O681" s="31" t="s">
        <v>450</v>
      </c>
      <c r="P681" s="32"/>
      <c r="Q681" s="33" t="s">
        <v>837</v>
      </c>
      <c r="R681" s="34"/>
      <c r="S681" s="34"/>
      <c r="T681" s="34"/>
      <c r="U681" s="34"/>
      <c r="V681" s="34"/>
      <c r="W681" s="34"/>
      <c r="X681" s="35" t="s">
        <v>29</v>
      </c>
      <c r="Y681" s="36"/>
      <c r="Z681" s="36"/>
      <c r="AA681" s="17">
        <v>2727027</v>
      </c>
    </row>
    <row r="682" spans="3:27" ht="26.25" customHeight="1" x14ac:dyDescent="0.35">
      <c r="C682" s="41" t="s">
        <v>495</v>
      </c>
      <c r="D682" s="32"/>
      <c r="E682" s="32"/>
      <c r="F682" s="32"/>
      <c r="G682" s="32"/>
      <c r="H682" s="32"/>
      <c r="I682" s="32"/>
      <c r="J682" s="32"/>
      <c r="K682" s="32"/>
      <c r="L682" s="7">
        <v>1120</v>
      </c>
      <c r="M682" s="7">
        <v>1320</v>
      </c>
      <c r="N682" s="7"/>
      <c r="O682" s="41" t="s">
        <v>496</v>
      </c>
      <c r="P682" s="32"/>
      <c r="Q682" s="42" t="s">
        <v>29</v>
      </c>
      <c r="R682" s="34"/>
      <c r="S682" s="34"/>
      <c r="T682" s="34"/>
      <c r="U682" s="34"/>
      <c r="V682" s="34"/>
      <c r="W682" s="34"/>
      <c r="X682" s="43" t="s">
        <v>29</v>
      </c>
      <c r="Y682" s="36"/>
      <c r="Z682" s="36"/>
      <c r="AA682" s="15">
        <v>411106</v>
      </c>
    </row>
    <row r="683" spans="3:27" x14ac:dyDescent="0.35">
      <c r="C683" s="44" t="s">
        <v>34</v>
      </c>
      <c r="D683" s="32"/>
      <c r="E683" s="32"/>
      <c r="F683" s="32"/>
      <c r="G683" s="32"/>
      <c r="H683" s="32"/>
      <c r="I683" s="32"/>
      <c r="J683" s="32"/>
      <c r="K683" s="32"/>
      <c r="L683" s="8" t="s">
        <v>29</v>
      </c>
      <c r="M683" s="8" t="s">
        <v>29</v>
      </c>
      <c r="N683" s="8" t="s">
        <v>29</v>
      </c>
      <c r="O683" s="44" t="s">
        <v>29</v>
      </c>
      <c r="P683" s="32"/>
      <c r="Q683" s="45" t="s">
        <v>29</v>
      </c>
      <c r="R683" s="34"/>
      <c r="S683" s="34"/>
      <c r="T683" s="34"/>
      <c r="U683" s="34"/>
      <c r="V683" s="34"/>
      <c r="W683" s="34"/>
      <c r="X683" s="46" t="s">
        <v>29</v>
      </c>
      <c r="Y683" s="36"/>
      <c r="Z683" s="36"/>
      <c r="AA683" s="16" t="s">
        <v>29</v>
      </c>
    </row>
    <row r="684" spans="3:27" ht="90" customHeight="1" x14ac:dyDescent="0.35">
      <c r="C684" s="31" t="s">
        <v>433</v>
      </c>
      <c r="D684" s="32"/>
      <c r="E684" s="32"/>
      <c r="F684" s="32"/>
      <c r="G684" s="32"/>
      <c r="H684" s="32"/>
      <c r="I684" s="32"/>
      <c r="J684" s="32"/>
      <c r="K684" s="32"/>
      <c r="L684" s="9" t="s">
        <v>29</v>
      </c>
      <c r="M684" s="9" t="s">
        <v>29</v>
      </c>
      <c r="N684" s="9" t="s">
        <v>29</v>
      </c>
      <c r="O684" s="31" t="s">
        <v>434</v>
      </c>
      <c r="P684" s="32"/>
      <c r="Q684" s="33" t="s">
        <v>1048</v>
      </c>
      <c r="R684" s="34"/>
      <c r="S684" s="34"/>
      <c r="T684" s="34"/>
      <c r="U684" s="34"/>
      <c r="V684" s="34"/>
      <c r="W684" s="34"/>
      <c r="X684" s="35" t="s">
        <v>29</v>
      </c>
      <c r="Y684" s="36"/>
      <c r="Z684" s="36"/>
      <c r="AA684" s="17">
        <v>192606</v>
      </c>
    </row>
    <row r="685" spans="3:27" ht="79.5" customHeight="1" x14ac:dyDescent="0.35">
      <c r="C685" s="31" t="s">
        <v>111</v>
      </c>
      <c r="D685" s="32"/>
      <c r="E685" s="32"/>
      <c r="F685" s="32"/>
      <c r="G685" s="32"/>
      <c r="H685" s="32"/>
      <c r="I685" s="32"/>
      <c r="J685" s="32"/>
      <c r="K685" s="32"/>
      <c r="L685" s="9" t="s">
        <v>29</v>
      </c>
      <c r="M685" s="9" t="s">
        <v>29</v>
      </c>
      <c r="N685" s="9" t="s">
        <v>29</v>
      </c>
      <c r="O685" s="31" t="s">
        <v>112</v>
      </c>
      <c r="P685" s="32"/>
      <c r="Q685" s="33" t="s">
        <v>497</v>
      </c>
      <c r="R685" s="34"/>
      <c r="S685" s="34"/>
      <c r="T685" s="34"/>
      <c r="U685" s="34"/>
      <c r="V685" s="34"/>
      <c r="W685" s="34"/>
      <c r="X685" s="35" t="s">
        <v>29</v>
      </c>
      <c r="Y685" s="36"/>
      <c r="Z685" s="36"/>
      <c r="AA685" s="17">
        <v>193500</v>
      </c>
    </row>
    <row r="686" spans="3:27" ht="90" customHeight="1" x14ac:dyDescent="0.35">
      <c r="C686" s="31" t="s">
        <v>145</v>
      </c>
      <c r="D686" s="32"/>
      <c r="E686" s="32"/>
      <c r="F686" s="32"/>
      <c r="G686" s="32"/>
      <c r="H686" s="32"/>
      <c r="I686" s="32"/>
      <c r="J686" s="32"/>
      <c r="K686" s="32"/>
      <c r="L686" s="9" t="s">
        <v>29</v>
      </c>
      <c r="M686" s="9" t="s">
        <v>29</v>
      </c>
      <c r="N686" s="9" t="s">
        <v>29</v>
      </c>
      <c r="O686" s="31" t="s">
        <v>146</v>
      </c>
      <c r="P686" s="32"/>
      <c r="Q686" s="33" t="s">
        <v>1049</v>
      </c>
      <c r="R686" s="34"/>
      <c r="S686" s="34"/>
      <c r="T686" s="34"/>
      <c r="U686" s="34"/>
      <c r="V686" s="34"/>
      <c r="W686" s="34"/>
      <c r="X686" s="35" t="s">
        <v>29</v>
      </c>
      <c r="Y686" s="36"/>
      <c r="Z686" s="36"/>
      <c r="AA686" s="17">
        <v>25000</v>
      </c>
    </row>
    <row r="687" spans="3:27" x14ac:dyDescent="0.35">
      <c r="C687" s="41" t="s">
        <v>261</v>
      </c>
      <c r="D687" s="32"/>
      <c r="E687" s="32"/>
      <c r="F687" s="32"/>
      <c r="G687" s="32"/>
      <c r="H687" s="32"/>
      <c r="I687" s="32"/>
      <c r="J687" s="32"/>
      <c r="K687" s="32"/>
      <c r="L687" s="7">
        <v>1120</v>
      </c>
      <c r="M687" s="7">
        <v>1320</v>
      </c>
      <c r="N687" s="7"/>
      <c r="O687" s="41" t="s">
        <v>262</v>
      </c>
      <c r="P687" s="32"/>
      <c r="Q687" s="42" t="s">
        <v>29</v>
      </c>
      <c r="R687" s="34"/>
      <c r="S687" s="34"/>
      <c r="T687" s="34"/>
      <c r="U687" s="34"/>
      <c r="V687" s="34"/>
      <c r="W687" s="34"/>
      <c r="X687" s="43" t="s">
        <v>29</v>
      </c>
      <c r="Y687" s="36"/>
      <c r="Z687" s="36"/>
      <c r="AA687" s="15">
        <v>5443487</v>
      </c>
    </row>
    <row r="688" spans="3:27" x14ac:dyDescent="0.35">
      <c r="C688" s="44" t="s">
        <v>34</v>
      </c>
      <c r="D688" s="32"/>
      <c r="E688" s="32"/>
      <c r="F688" s="32"/>
      <c r="G688" s="32"/>
      <c r="H688" s="32"/>
      <c r="I688" s="32"/>
      <c r="J688" s="32"/>
      <c r="K688" s="32"/>
      <c r="L688" s="8" t="s">
        <v>29</v>
      </c>
      <c r="M688" s="8" t="s">
        <v>29</v>
      </c>
      <c r="N688" s="8" t="s">
        <v>29</v>
      </c>
      <c r="O688" s="44" t="s">
        <v>29</v>
      </c>
      <c r="P688" s="32"/>
      <c r="Q688" s="45" t="s">
        <v>29</v>
      </c>
      <c r="R688" s="34"/>
      <c r="S688" s="34"/>
      <c r="T688" s="34"/>
      <c r="U688" s="34"/>
      <c r="V688" s="34"/>
      <c r="W688" s="34"/>
      <c r="X688" s="46" t="s">
        <v>29</v>
      </c>
      <c r="Y688" s="36"/>
      <c r="Z688" s="36"/>
      <c r="AA688" s="16" t="s">
        <v>29</v>
      </c>
    </row>
    <row r="689" spans="3:27" ht="90.75" customHeight="1" x14ac:dyDescent="0.35">
      <c r="C689" s="31" t="s">
        <v>441</v>
      </c>
      <c r="D689" s="32"/>
      <c r="E689" s="32"/>
      <c r="F689" s="32"/>
      <c r="G689" s="32"/>
      <c r="H689" s="32"/>
      <c r="I689" s="32"/>
      <c r="J689" s="32"/>
      <c r="K689" s="32"/>
      <c r="L689" s="9" t="s">
        <v>29</v>
      </c>
      <c r="M689" s="9" t="s">
        <v>29</v>
      </c>
      <c r="N689" s="9" t="s">
        <v>29</v>
      </c>
      <c r="O689" s="31" t="s">
        <v>442</v>
      </c>
      <c r="P689" s="32"/>
      <c r="Q689" s="33" t="s">
        <v>838</v>
      </c>
      <c r="R689" s="34"/>
      <c r="S689" s="34"/>
      <c r="T689" s="34"/>
      <c r="U689" s="34"/>
      <c r="V689" s="34"/>
      <c r="W689" s="34"/>
      <c r="X689" s="35" t="s">
        <v>29</v>
      </c>
      <c r="Y689" s="36"/>
      <c r="Z689" s="36"/>
      <c r="AA689" s="17">
        <v>624603</v>
      </c>
    </row>
    <row r="690" spans="3:27" ht="66.75" customHeight="1" x14ac:dyDescent="0.35">
      <c r="C690" s="31" t="s">
        <v>436</v>
      </c>
      <c r="D690" s="32"/>
      <c r="E690" s="32"/>
      <c r="F690" s="32"/>
      <c r="G690" s="32"/>
      <c r="H690" s="32"/>
      <c r="I690" s="32"/>
      <c r="J690" s="32"/>
      <c r="K690" s="32"/>
      <c r="L690" s="9" t="s">
        <v>29</v>
      </c>
      <c r="M690" s="9" t="s">
        <v>29</v>
      </c>
      <c r="N690" s="9" t="s">
        <v>29</v>
      </c>
      <c r="O690" s="31" t="s">
        <v>437</v>
      </c>
      <c r="P690" s="32"/>
      <c r="Q690" s="33" t="s">
        <v>498</v>
      </c>
      <c r="R690" s="34"/>
      <c r="S690" s="34"/>
      <c r="T690" s="34"/>
      <c r="U690" s="34"/>
      <c r="V690" s="34"/>
      <c r="W690" s="34"/>
      <c r="X690" s="35" t="s">
        <v>29</v>
      </c>
      <c r="Y690" s="36"/>
      <c r="Z690" s="36"/>
      <c r="AA690" s="17">
        <v>477755</v>
      </c>
    </row>
    <row r="691" spans="3:27" ht="79.5" customHeight="1" x14ac:dyDescent="0.35">
      <c r="C691" s="31" t="s">
        <v>433</v>
      </c>
      <c r="D691" s="32"/>
      <c r="E691" s="32"/>
      <c r="F691" s="32"/>
      <c r="G691" s="32"/>
      <c r="H691" s="32"/>
      <c r="I691" s="32"/>
      <c r="J691" s="32"/>
      <c r="K691" s="32"/>
      <c r="L691" s="9" t="s">
        <v>29</v>
      </c>
      <c r="M691" s="9" t="s">
        <v>29</v>
      </c>
      <c r="N691" s="9" t="s">
        <v>29</v>
      </c>
      <c r="O691" s="31" t="s">
        <v>434</v>
      </c>
      <c r="P691" s="32"/>
      <c r="Q691" s="33" t="s">
        <v>839</v>
      </c>
      <c r="R691" s="34"/>
      <c r="S691" s="34"/>
      <c r="T691" s="34"/>
      <c r="U691" s="34"/>
      <c r="V691" s="34"/>
      <c r="W691" s="34"/>
      <c r="X691" s="35" t="s">
        <v>29</v>
      </c>
      <c r="Y691" s="36"/>
      <c r="Z691" s="36"/>
      <c r="AA691" s="17">
        <v>677945</v>
      </c>
    </row>
    <row r="692" spans="3:27" ht="93.75" customHeight="1" x14ac:dyDescent="0.35">
      <c r="C692" s="31" t="s">
        <v>92</v>
      </c>
      <c r="D692" s="32"/>
      <c r="E692" s="32"/>
      <c r="F692" s="32"/>
      <c r="G692" s="32"/>
      <c r="H692" s="32"/>
      <c r="I692" s="32"/>
      <c r="J692" s="32"/>
      <c r="K692" s="32"/>
      <c r="L692" s="9" t="s">
        <v>29</v>
      </c>
      <c r="M692" s="9" t="s">
        <v>29</v>
      </c>
      <c r="N692" s="9" t="s">
        <v>29</v>
      </c>
      <c r="O692" s="31" t="s">
        <v>93</v>
      </c>
      <c r="P692" s="32"/>
      <c r="Q692" s="33" t="s">
        <v>840</v>
      </c>
      <c r="R692" s="34"/>
      <c r="S692" s="34"/>
      <c r="T692" s="34"/>
      <c r="U692" s="34"/>
      <c r="V692" s="34"/>
      <c r="W692" s="34"/>
      <c r="X692" s="35" t="s">
        <v>29</v>
      </c>
      <c r="Y692" s="36"/>
      <c r="Z692" s="36"/>
      <c r="AA692" s="17">
        <v>585716</v>
      </c>
    </row>
    <row r="693" spans="3:27" ht="65.25" customHeight="1" x14ac:dyDescent="0.35">
      <c r="C693" s="31" t="s">
        <v>56</v>
      </c>
      <c r="D693" s="32"/>
      <c r="E693" s="32"/>
      <c r="F693" s="32"/>
      <c r="G693" s="32"/>
      <c r="H693" s="32"/>
      <c r="I693" s="32"/>
      <c r="J693" s="32"/>
      <c r="K693" s="32"/>
      <c r="L693" s="9" t="s">
        <v>29</v>
      </c>
      <c r="M693" s="9" t="s">
        <v>29</v>
      </c>
      <c r="N693" s="9" t="s">
        <v>29</v>
      </c>
      <c r="O693" s="31" t="s">
        <v>57</v>
      </c>
      <c r="P693" s="32"/>
      <c r="Q693" s="33" t="s">
        <v>499</v>
      </c>
      <c r="R693" s="34"/>
      <c r="S693" s="34"/>
      <c r="T693" s="34"/>
      <c r="U693" s="34"/>
      <c r="V693" s="34"/>
      <c r="W693" s="34"/>
      <c r="X693" s="35" t="s">
        <v>29</v>
      </c>
      <c r="Y693" s="36"/>
      <c r="Z693" s="36"/>
      <c r="AA693" s="17">
        <v>652468</v>
      </c>
    </row>
    <row r="694" spans="3:27" ht="51.75" customHeight="1" x14ac:dyDescent="0.35">
      <c r="C694" s="31" t="s">
        <v>68</v>
      </c>
      <c r="D694" s="32"/>
      <c r="E694" s="32"/>
      <c r="F694" s="32"/>
      <c r="G694" s="32"/>
      <c r="H694" s="32"/>
      <c r="I694" s="32"/>
      <c r="J694" s="32"/>
      <c r="K694" s="32"/>
      <c r="L694" s="9" t="s">
        <v>29</v>
      </c>
      <c r="M694" s="9" t="s">
        <v>29</v>
      </c>
      <c r="N694" s="9" t="s">
        <v>29</v>
      </c>
      <c r="O694" s="31" t="s">
        <v>69</v>
      </c>
      <c r="P694" s="32"/>
      <c r="Q694" s="33" t="s">
        <v>974</v>
      </c>
      <c r="R694" s="34"/>
      <c r="S694" s="34"/>
      <c r="T694" s="34"/>
      <c r="U694" s="34"/>
      <c r="V694" s="34"/>
      <c r="W694" s="34"/>
      <c r="X694" s="35" t="s">
        <v>29</v>
      </c>
      <c r="Y694" s="36"/>
      <c r="Z694" s="36"/>
      <c r="AA694" s="17">
        <v>375000</v>
      </c>
    </row>
    <row r="695" spans="3:27" ht="75.75" customHeight="1" x14ac:dyDescent="0.35">
      <c r="C695" s="31" t="s">
        <v>145</v>
      </c>
      <c r="D695" s="32"/>
      <c r="E695" s="32"/>
      <c r="F695" s="32"/>
      <c r="G695" s="32"/>
      <c r="H695" s="32"/>
      <c r="I695" s="32"/>
      <c r="J695" s="32"/>
      <c r="K695" s="32"/>
      <c r="L695" s="9" t="s">
        <v>29</v>
      </c>
      <c r="M695" s="9" t="s">
        <v>29</v>
      </c>
      <c r="N695" s="9" t="s">
        <v>29</v>
      </c>
      <c r="O695" s="31" t="s">
        <v>146</v>
      </c>
      <c r="P695" s="32"/>
      <c r="Q695" s="33" t="s">
        <v>975</v>
      </c>
      <c r="R695" s="34"/>
      <c r="S695" s="34"/>
      <c r="T695" s="34"/>
      <c r="U695" s="34"/>
      <c r="V695" s="34"/>
      <c r="W695" s="34"/>
      <c r="X695" s="35" t="s">
        <v>29</v>
      </c>
      <c r="Y695" s="36"/>
      <c r="Z695" s="36"/>
      <c r="AA695" s="17">
        <v>50000</v>
      </c>
    </row>
    <row r="696" spans="3:27" ht="79.5" customHeight="1" x14ac:dyDescent="0.35">
      <c r="C696" s="31" t="s">
        <v>449</v>
      </c>
      <c r="D696" s="32"/>
      <c r="E696" s="32"/>
      <c r="F696" s="32"/>
      <c r="G696" s="32"/>
      <c r="H696" s="32"/>
      <c r="I696" s="32"/>
      <c r="J696" s="32"/>
      <c r="K696" s="32"/>
      <c r="L696" s="9" t="s">
        <v>29</v>
      </c>
      <c r="M696" s="9" t="s">
        <v>29</v>
      </c>
      <c r="N696" s="9" t="s">
        <v>29</v>
      </c>
      <c r="O696" s="31" t="s">
        <v>450</v>
      </c>
      <c r="P696" s="32"/>
      <c r="Q696" s="33" t="s">
        <v>500</v>
      </c>
      <c r="R696" s="34"/>
      <c r="S696" s="34"/>
      <c r="T696" s="34"/>
      <c r="U696" s="34"/>
      <c r="V696" s="34"/>
      <c r="W696" s="34"/>
      <c r="X696" s="35" t="s">
        <v>29</v>
      </c>
      <c r="Y696" s="36"/>
      <c r="Z696" s="36"/>
      <c r="AA696" s="17">
        <v>2000000</v>
      </c>
    </row>
    <row r="697" spans="3:27" x14ac:dyDescent="0.35">
      <c r="C697" s="41" t="s">
        <v>263</v>
      </c>
      <c r="D697" s="32"/>
      <c r="E697" s="32"/>
      <c r="F697" s="32"/>
      <c r="G697" s="32"/>
      <c r="H697" s="32"/>
      <c r="I697" s="32"/>
      <c r="J697" s="32"/>
      <c r="K697" s="32"/>
      <c r="L697" s="7">
        <v>1120</v>
      </c>
      <c r="M697" s="7">
        <v>1320</v>
      </c>
      <c r="N697" s="7"/>
      <c r="O697" s="41" t="s">
        <v>264</v>
      </c>
      <c r="P697" s="32"/>
      <c r="Q697" s="42" t="s">
        <v>29</v>
      </c>
      <c r="R697" s="34"/>
      <c r="S697" s="34"/>
      <c r="T697" s="34"/>
      <c r="U697" s="34"/>
      <c r="V697" s="34"/>
      <c r="W697" s="34"/>
      <c r="X697" s="43" t="s">
        <v>29</v>
      </c>
      <c r="Y697" s="36"/>
      <c r="Z697" s="36"/>
      <c r="AA697" s="15">
        <v>23554583</v>
      </c>
    </row>
    <row r="698" spans="3:27" x14ac:dyDescent="0.35">
      <c r="C698" s="44" t="s">
        <v>34</v>
      </c>
      <c r="D698" s="32"/>
      <c r="E698" s="32"/>
      <c r="F698" s="32"/>
      <c r="G698" s="32"/>
      <c r="H698" s="32"/>
      <c r="I698" s="32"/>
      <c r="J698" s="32"/>
      <c r="K698" s="32"/>
      <c r="L698" s="8" t="s">
        <v>29</v>
      </c>
      <c r="M698" s="8" t="s">
        <v>29</v>
      </c>
      <c r="N698" s="8" t="s">
        <v>29</v>
      </c>
      <c r="O698" s="44" t="s">
        <v>29</v>
      </c>
      <c r="P698" s="32"/>
      <c r="Q698" s="45" t="s">
        <v>29</v>
      </c>
      <c r="R698" s="34"/>
      <c r="S698" s="34"/>
      <c r="T698" s="34"/>
      <c r="U698" s="34"/>
      <c r="V698" s="34"/>
      <c r="W698" s="34"/>
      <c r="X698" s="46" t="s">
        <v>29</v>
      </c>
      <c r="Y698" s="36"/>
      <c r="Z698" s="36"/>
      <c r="AA698" s="16" t="s">
        <v>29</v>
      </c>
    </row>
    <row r="699" spans="3:27" ht="66.75" customHeight="1" x14ac:dyDescent="0.35">
      <c r="C699" s="31" t="s">
        <v>441</v>
      </c>
      <c r="D699" s="32"/>
      <c r="E699" s="32"/>
      <c r="F699" s="32"/>
      <c r="G699" s="32"/>
      <c r="H699" s="32"/>
      <c r="I699" s="32"/>
      <c r="J699" s="32"/>
      <c r="K699" s="32"/>
      <c r="L699" s="9" t="s">
        <v>29</v>
      </c>
      <c r="M699" s="9" t="s">
        <v>29</v>
      </c>
      <c r="N699" s="9" t="s">
        <v>29</v>
      </c>
      <c r="O699" s="31" t="s">
        <v>442</v>
      </c>
      <c r="P699" s="32"/>
      <c r="Q699" s="33" t="s">
        <v>501</v>
      </c>
      <c r="R699" s="34"/>
      <c r="S699" s="34"/>
      <c r="T699" s="34"/>
      <c r="U699" s="34"/>
      <c r="V699" s="34"/>
      <c r="W699" s="34"/>
      <c r="X699" s="35" t="s">
        <v>29</v>
      </c>
      <c r="Y699" s="36"/>
      <c r="Z699" s="36"/>
      <c r="AA699" s="17">
        <v>139200</v>
      </c>
    </row>
    <row r="700" spans="3:27" ht="83.25" customHeight="1" x14ac:dyDescent="0.35">
      <c r="C700" s="31" t="s">
        <v>436</v>
      </c>
      <c r="D700" s="32"/>
      <c r="E700" s="32"/>
      <c r="F700" s="32"/>
      <c r="G700" s="32"/>
      <c r="H700" s="32"/>
      <c r="I700" s="32"/>
      <c r="J700" s="32"/>
      <c r="K700" s="32"/>
      <c r="L700" s="9" t="s">
        <v>29</v>
      </c>
      <c r="M700" s="9" t="s">
        <v>29</v>
      </c>
      <c r="N700" s="9" t="s">
        <v>29</v>
      </c>
      <c r="O700" s="31" t="s">
        <v>437</v>
      </c>
      <c r="P700" s="32"/>
      <c r="Q700" s="33" t="s">
        <v>502</v>
      </c>
      <c r="R700" s="34"/>
      <c r="S700" s="34"/>
      <c r="T700" s="34"/>
      <c r="U700" s="34"/>
      <c r="V700" s="34"/>
      <c r="W700" s="34"/>
      <c r="X700" s="35" t="s">
        <v>29</v>
      </c>
      <c r="Y700" s="36"/>
      <c r="Z700" s="36"/>
      <c r="AA700" s="17">
        <v>11597868</v>
      </c>
    </row>
    <row r="701" spans="3:27" ht="72.75" customHeight="1" x14ac:dyDescent="0.35">
      <c r="C701" s="31" t="s">
        <v>433</v>
      </c>
      <c r="D701" s="32"/>
      <c r="E701" s="32"/>
      <c r="F701" s="32"/>
      <c r="G701" s="32"/>
      <c r="H701" s="32"/>
      <c r="I701" s="32"/>
      <c r="J701" s="32"/>
      <c r="K701" s="32"/>
      <c r="L701" s="9" t="s">
        <v>29</v>
      </c>
      <c r="M701" s="9" t="s">
        <v>29</v>
      </c>
      <c r="N701" s="9" t="s">
        <v>29</v>
      </c>
      <c r="O701" s="31" t="s">
        <v>434</v>
      </c>
      <c r="P701" s="32"/>
      <c r="Q701" s="33" t="s">
        <v>976</v>
      </c>
      <c r="R701" s="34"/>
      <c r="S701" s="34"/>
      <c r="T701" s="34"/>
      <c r="U701" s="34"/>
      <c r="V701" s="34"/>
      <c r="W701" s="34"/>
      <c r="X701" s="35" t="s">
        <v>29</v>
      </c>
      <c r="Y701" s="36"/>
      <c r="Z701" s="36"/>
      <c r="AA701" s="17">
        <v>4492018</v>
      </c>
    </row>
    <row r="702" spans="3:27" ht="69.75" customHeight="1" x14ac:dyDescent="0.35">
      <c r="C702" s="31" t="s">
        <v>95</v>
      </c>
      <c r="D702" s="32"/>
      <c r="E702" s="32"/>
      <c r="F702" s="32"/>
      <c r="G702" s="32"/>
      <c r="H702" s="32"/>
      <c r="I702" s="32"/>
      <c r="J702" s="32"/>
      <c r="K702" s="32"/>
      <c r="L702" s="9" t="s">
        <v>29</v>
      </c>
      <c r="M702" s="9" t="s">
        <v>29</v>
      </c>
      <c r="N702" s="9" t="s">
        <v>29</v>
      </c>
      <c r="O702" s="31" t="s">
        <v>96</v>
      </c>
      <c r="P702" s="32"/>
      <c r="Q702" s="33" t="s">
        <v>503</v>
      </c>
      <c r="R702" s="34"/>
      <c r="S702" s="34"/>
      <c r="T702" s="34"/>
      <c r="U702" s="34"/>
      <c r="V702" s="34"/>
      <c r="W702" s="34"/>
      <c r="X702" s="35" t="s">
        <v>29</v>
      </c>
      <c r="Y702" s="36"/>
      <c r="Z702" s="36"/>
      <c r="AA702" s="17">
        <v>413000</v>
      </c>
    </row>
    <row r="703" spans="3:27" ht="70.5" customHeight="1" x14ac:dyDescent="0.35">
      <c r="C703" s="31" t="s">
        <v>120</v>
      </c>
      <c r="D703" s="32"/>
      <c r="E703" s="32"/>
      <c r="F703" s="32"/>
      <c r="G703" s="32"/>
      <c r="H703" s="32"/>
      <c r="I703" s="32"/>
      <c r="J703" s="32"/>
      <c r="K703" s="32"/>
      <c r="L703" s="9" t="s">
        <v>29</v>
      </c>
      <c r="M703" s="9" t="s">
        <v>29</v>
      </c>
      <c r="N703" s="9" t="s">
        <v>29</v>
      </c>
      <c r="O703" s="31" t="s">
        <v>121</v>
      </c>
      <c r="P703" s="32"/>
      <c r="Q703" s="33" t="s">
        <v>504</v>
      </c>
      <c r="R703" s="34"/>
      <c r="S703" s="34"/>
      <c r="T703" s="34"/>
      <c r="U703" s="34"/>
      <c r="V703" s="34"/>
      <c r="W703" s="34"/>
      <c r="X703" s="35" t="s">
        <v>29</v>
      </c>
      <c r="Y703" s="36"/>
      <c r="Z703" s="36"/>
      <c r="AA703" s="17">
        <v>150000</v>
      </c>
    </row>
    <row r="704" spans="3:27" ht="124.5" customHeight="1" x14ac:dyDescent="0.35">
      <c r="C704" s="31" t="s">
        <v>449</v>
      </c>
      <c r="D704" s="32"/>
      <c r="E704" s="32"/>
      <c r="F704" s="32"/>
      <c r="G704" s="32"/>
      <c r="H704" s="32"/>
      <c r="I704" s="32"/>
      <c r="J704" s="32"/>
      <c r="K704" s="32"/>
      <c r="L704" s="9" t="s">
        <v>29</v>
      </c>
      <c r="M704" s="9" t="s">
        <v>29</v>
      </c>
      <c r="N704" s="9" t="s">
        <v>29</v>
      </c>
      <c r="O704" s="31" t="s">
        <v>450</v>
      </c>
      <c r="P704" s="32"/>
      <c r="Q704" s="33" t="s">
        <v>841</v>
      </c>
      <c r="R704" s="34"/>
      <c r="S704" s="34"/>
      <c r="T704" s="34"/>
      <c r="U704" s="34"/>
      <c r="V704" s="34"/>
      <c r="W704" s="34"/>
      <c r="X704" s="35" t="s">
        <v>29</v>
      </c>
      <c r="Y704" s="36"/>
      <c r="Z704" s="36"/>
      <c r="AA704" s="17">
        <v>6762497</v>
      </c>
    </row>
    <row r="705" spans="3:27" ht="27" customHeight="1" x14ac:dyDescent="0.35">
      <c r="C705" s="41" t="s">
        <v>272</v>
      </c>
      <c r="D705" s="32"/>
      <c r="E705" s="32"/>
      <c r="F705" s="32"/>
      <c r="G705" s="32"/>
      <c r="H705" s="32"/>
      <c r="I705" s="32"/>
      <c r="J705" s="32"/>
      <c r="K705" s="32"/>
      <c r="L705" s="7">
        <v>1120</v>
      </c>
      <c r="M705" s="7">
        <v>1320</v>
      </c>
      <c r="N705" s="7"/>
      <c r="O705" s="41" t="s">
        <v>273</v>
      </c>
      <c r="P705" s="32"/>
      <c r="Q705" s="42" t="s">
        <v>29</v>
      </c>
      <c r="R705" s="34"/>
      <c r="S705" s="34"/>
      <c r="T705" s="34"/>
      <c r="U705" s="34"/>
      <c r="V705" s="34"/>
      <c r="W705" s="34"/>
      <c r="X705" s="43" t="s">
        <v>29</v>
      </c>
      <c r="Y705" s="36"/>
      <c r="Z705" s="36"/>
      <c r="AA705" s="15">
        <v>33731209</v>
      </c>
    </row>
    <row r="706" spans="3:27" x14ac:dyDescent="0.35">
      <c r="C706" s="44" t="s">
        <v>34</v>
      </c>
      <c r="D706" s="32"/>
      <c r="E706" s="32"/>
      <c r="F706" s="32"/>
      <c r="G706" s="32"/>
      <c r="H706" s="32"/>
      <c r="I706" s="32"/>
      <c r="J706" s="32"/>
      <c r="K706" s="32"/>
      <c r="L706" s="8" t="s">
        <v>29</v>
      </c>
      <c r="M706" s="8" t="s">
        <v>29</v>
      </c>
      <c r="N706" s="8" t="s">
        <v>29</v>
      </c>
      <c r="O706" s="44" t="s">
        <v>29</v>
      </c>
      <c r="P706" s="32"/>
      <c r="Q706" s="45" t="s">
        <v>29</v>
      </c>
      <c r="R706" s="34"/>
      <c r="S706" s="34"/>
      <c r="T706" s="34"/>
      <c r="U706" s="34"/>
      <c r="V706" s="34"/>
      <c r="W706" s="34"/>
      <c r="X706" s="46" t="s">
        <v>29</v>
      </c>
      <c r="Y706" s="36"/>
      <c r="Z706" s="36"/>
      <c r="AA706" s="16" t="s">
        <v>29</v>
      </c>
    </row>
    <row r="707" spans="3:27" ht="63" customHeight="1" x14ac:dyDescent="0.35">
      <c r="C707" s="31" t="s">
        <v>441</v>
      </c>
      <c r="D707" s="32"/>
      <c r="E707" s="32"/>
      <c r="F707" s="32"/>
      <c r="G707" s="32"/>
      <c r="H707" s="32"/>
      <c r="I707" s="32"/>
      <c r="J707" s="32"/>
      <c r="K707" s="32"/>
      <c r="L707" s="9" t="s">
        <v>29</v>
      </c>
      <c r="M707" s="9" t="s">
        <v>29</v>
      </c>
      <c r="N707" s="9" t="s">
        <v>29</v>
      </c>
      <c r="O707" s="31" t="s">
        <v>442</v>
      </c>
      <c r="P707" s="32"/>
      <c r="Q707" s="33" t="s">
        <v>1050</v>
      </c>
      <c r="R707" s="34"/>
      <c r="S707" s="34"/>
      <c r="T707" s="34"/>
      <c r="U707" s="34"/>
      <c r="V707" s="34"/>
      <c r="W707" s="34"/>
      <c r="X707" s="35" t="s">
        <v>29</v>
      </c>
      <c r="Y707" s="36"/>
      <c r="Z707" s="36"/>
      <c r="AA707" s="17">
        <v>61811</v>
      </c>
    </row>
    <row r="708" spans="3:27" ht="75.75" customHeight="1" x14ac:dyDescent="0.35">
      <c r="C708" s="31" t="s">
        <v>436</v>
      </c>
      <c r="D708" s="32"/>
      <c r="E708" s="32"/>
      <c r="F708" s="32"/>
      <c r="G708" s="32"/>
      <c r="H708" s="32"/>
      <c r="I708" s="32"/>
      <c r="J708" s="32"/>
      <c r="K708" s="32"/>
      <c r="L708" s="9" t="s">
        <v>29</v>
      </c>
      <c r="M708" s="9" t="s">
        <v>29</v>
      </c>
      <c r="N708" s="9" t="s">
        <v>29</v>
      </c>
      <c r="O708" s="31" t="s">
        <v>437</v>
      </c>
      <c r="P708" s="32"/>
      <c r="Q708" s="33" t="s">
        <v>505</v>
      </c>
      <c r="R708" s="34"/>
      <c r="S708" s="34"/>
      <c r="T708" s="34"/>
      <c r="U708" s="34"/>
      <c r="V708" s="34"/>
      <c r="W708" s="34"/>
      <c r="X708" s="35" t="s">
        <v>29</v>
      </c>
      <c r="Y708" s="36"/>
      <c r="Z708" s="36"/>
      <c r="AA708" s="17">
        <v>1757866</v>
      </c>
    </row>
    <row r="709" spans="3:27" ht="81" customHeight="1" x14ac:dyDescent="0.35">
      <c r="C709" s="31" t="s">
        <v>433</v>
      </c>
      <c r="D709" s="32"/>
      <c r="E709" s="32"/>
      <c r="F709" s="32"/>
      <c r="G709" s="32"/>
      <c r="H709" s="32"/>
      <c r="I709" s="32"/>
      <c r="J709" s="32"/>
      <c r="K709" s="32"/>
      <c r="L709" s="9" t="s">
        <v>29</v>
      </c>
      <c r="M709" s="9" t="s">
        <v>29</v>
      </c>
      <c r="N709" s="9" t="s">
        <v>29</v>
      </c>
      <c r="O709" s="31" t="s">
        <v>434</v>
      </c>
      <c r="P709" s="32"/>
      <c r="Q709" s="33" t="s">
        <v>842</v>
      </c>
      <c r="R709" s="34"/>
      <c r="S709" s="34"/>
      <c r="T709" s="34"/>
      <c r="U709" s="34"/>
      <c r="V709" s="34"/>
      <c r="W709" s="34"/>
      <c r="X709" s="35" t="s">
        <v>29</v>
      </c>
      <c r="Y709" s="36"/>
      <c r="Z709" s="36"/>
      <c r="AA709" s="17">
        <v>11851369</v>
      </c>
    </row>
    <row r="710" spans="3:27" ht="149.25" customHeight="1" x14ac:dyDescent="0.35">
      <c r="C710" s="31" t="s">
        <v>89</v>
      </c>
      <c r="D710" s="32"/>
      <c r="E710" s="32"/>
      <c r="F710" s="32"/>
      <c r="G710" s="32"/>
      <c r="H710" s="32"/>
      <c r="I710" s="32"/>
      <c r="J710" s="32"/>
      <c r="K710" s="32"/>
      <c r="L710" s="9" t="s">
        <v>29</v>
      </c>
      <c r="M710" s="9" t="s">
        <v>29</v>
      </c>
      <c r="N710" s="9" t="s">
        <v>29</v>
      </c>
      <c r="O710" s="31" t="s">
        <v>90</v>
      </c>
      <c r="P710" s="32"/>
      <c r="Q710" s="33" t="s">
        <v>843</v>
      </c>
      <c r="R710" s="34"/>
      <c r="S710" s="34"/>
      <c r="T710" s="34"/>
      <c r="U710" s="34"/>
      <c r="V710" s="34"/>
      <c r="W710" s="34"/>
      <c r="X710" s="35" t="s">
        <v>29</v>
      </c>
      <c r="Y710" s="36"/>
      <c r="Z710" s="36"/>
      <c r="AA710" s="17">
        <v>274018</v>
      </c>
    </row>
    <row r="711" spans="3:27" ht="75.75" customHeight="1" x14ac:dyDescent="0.35">
      <c r="C711" s="31" t="s">
        <v>92</v>
      </c>
      <c r="D711" s="32"/>
      <c r="E711" s="32"/>
      <c r="F711" s="32"/>
      <c r="G711" s="32"/>
      <c r="H711" s="32"/>
      <c r="I711" s="32"/>
      <c r="J711" s="32"/>
      <c r="K711" s="32"/>
      <c r="L711" s="9" t="s">
        <v>29</v>
      </c>
      <c r="M711" s="9" t="s">
        <v>29</v>
      </c>
      <c r="N711" s="9" t="s">
        <v>29</v>
      </c>
      <c r="O711" s="31" t="s">
        <v>93</v>
      </c>
      <c r="P711" s="32"/>
      <c r="Q711" s="33" t="s">
        <v>506</v>
      </c>
      <c r="R711" s="34"/>
      <c r="S711" s="34"/>
      <c r="T711" s="34"/>
      <c r="U711" s="34"/>
      <c r="V711" s="34"/>
      <c r="W711" s="34"/>
      <c r="X711" s="35" t="s">
        <v>29</v>
      </c>
      <c r="Y711" s="36"/>
      <c r="Z711" s="36"/>
      <c r="AA711" s="17">
        <v>146200</v>
      </c>
    </row>
    <row r="712" spans="3:27" ht="63" customHeight="1" x14ac:dyDescent="0.35">
      <c r="C712" s="31" t="s">
        <v>56</v>
      </c>
      <c r="D712" s="32"/>
      <c r="E712" s="32"/>
      <c r="F712" s="32"/>
      <c r="G712" s="32"/>
      <c r="H712" s="32"/>
      <c r="I712" s="32"/>
      <c r="J712" s="32"/>
      <c r="K712" s="32"/>
      <c r="L712" s="9" t="s">
        <v>29</v>
      </c>
      <c r="M712" s="9" t="s">
        <v>29</v>
      </c>
      <c r="N712" s="9" t="s">
        <v>29</v>
      </c>
      <c r="O712" s="31" t="s">
        <v>57</v>
      </c>
      <c r="P712" s="32"/>
      <c r="Q712" s="33" t="s">
        <v>507</v>
      </c>
      <c r="R712" s="34"/>
      <c r="S712" s="34"/>
      <c r="T712" s="34"/>
      <c r="U712" s="34"/>
      <c r="V712" s="34"/>
      <c r="W712" s="34"/>
      <c r="X712" s="35" t="s">
        <v>29</v>
      </c>
      <c r="Y712" s="36"/>
      <c r="Z712" s="36"/>
      <c r="AA712" s="17">
        <v>573000</v>
      </c>
    </row>
    <row r="713" spans="3:27" ht="96" customHeight="1" x14ac:dyDescent="0.35">
      <c r="C713" s="31" t="s">
        <v>68</v>
      </c>
      <c r="D713" s="32"/>
      <c r="E713" s="32"/>
      <c r="F713" s="32"/>
      <c r="G713" s="32"/>
      <c r="H713" s="32"/>
      <c r="I713" s="32"/>
      <c r="J713" s="32"/>
      <c r="K713" s="32"/>
      <c r="L713" s="9" t="s">
        <v>29</v>
      </c>
      <c r="M713" s="9" t="s">
        <v>29</v>
      </c>
      <c r="N713" s="9" t="s">
        <v>29</v>
      </c>
      <c r="O713" s="31" t="s">
        <v>69</v>
      </c>
      <c r="P713" s="32"/>
      <c r="Q713" s="33" t="s">
        <v>844</v>
      </c>
      <c r="R713" s="34"/>
      <c r="S713" s="34"/>
      <c r="T713" s="34"/>
      <c r="U713" s="34"/>
      <c r="V713" s="34"/>
      <c r="W713" s="34"/>
      <c r="X713" s="35" t="s">
        <v>29</v>
      </c>
      <c r="Y713" s="36"/>
      <c r="Z713" s="36"/>
      <c r="AA713" s="17">
        <v>40000</v>
      </c>
    </row>
    <row r="714" spans="3:27" ht="63" customHeight="1" x14ac:dyDescent="0.35">
      <c r="C714" s="31" t="s">
        <v>111</v>
      </c>
      <c r="D714" s="32"/>
      <c r="E714" s="32"/>
      <c r="F714" s="32"/>
      <c r="G714" s="32"/>
      <c r="H714" s="32"/>
      <c r="I714" s="32"/>
      <c r="J714" s="32"/>
      <c r="K714" s="32"/>
      <c r="L714" s="9" t="s">
        <v>29</v>
      </c>
      <c r="M714" s="9" t="s">
        <v>29</v>
      </c>
      <c r="N714" s="9" t="s">
        <v>29</v>
      </c>
      <c r="O714" s="31" t="s">
        <v>112</v>
      </c>
      <c r="P714" s="32"/>
      <c r="Q714" s="33" t="s">
        <v>508</v>
      </c>
      <c r="R714" s="34"/>
      <c r="S714" s="34"/>
      <c r="T714" s="34"/>
      <c r="U714" s="34"/>
      <c r="V714" s="34"/>
      <c r="W714" s="34"/>
      <c r="X714" s="35" t="s">
        <v>29</v>
      </c>
      <c r="Y714" s="36"/>
      <c r="Z714" s="36"/>
      <c r="AA714" s="17">
        <v>25270</v>
      </c>
    </row>
    <row r="715" spans="3:27" ht="105.75" customHeight="1" x14ac:dyDescent="0.35">
      <c r="C715" s="31" t="s">
        <v>449</v>
      </c>
      <c r="D715" s="32"/>
      <c r="E715" s="32"/>
      <c r="F715" s="32"/>
      <c r="G715" s="32"/>
      <c r="H715" s="32"/>
      <c r="I715" s="32"/>
      <c r="J715" s="32"/>
      <c r="K715" s="32"/>
      <c r="L715" s="9" t="s">
        <v>29</v>
      </c>
      <c r="M715" s="9" t="s">
        <v>29</v>
      </c>
      <c r="N715" s="9" t="s">
        <v>29</v>
      </c>
      <c r="O715" s="31" t="s">
        <v>450</v>
      </c>
      <c r="P715" s="32"/>
      <c r="Q715" s="33" t="s">
        <v>845</v>
      </c>
      <c r="R715" s="34"/>
      <c r="S715" s="34"/>
      <c r="T715" s="34"/>
      <c r="U715" s="34"/>
      <c r="V715" s="34"/>
      <c r="W715" s="34"/>
      <c r="X715" s="35" t="s">
        <v>29</v>
      </c>
      <c r="Y715" s="36"/>
      <c r="Z715" s="36"/>
      <c r="AA715" s="17">
        <v>19001675</v>
      </c>
    </row>
    <row r="716" spans="3:27" x14ac:dyDescent="0.35">
      <c r="C716" s="41" t="s">
        <v>509</v>
      </c>
      <c r="D716" s="32"/>
      <c r="E716" s="32"/>
      <c r="F716" s="32"/>
      <c r="G716" s="32"/>
      <c r="H716" s="32"/>
      <c r="I716" s="32"/>
      <c r="J716" s="32"/>
      <c r="K716" s="32"/>
      <c r="L716" s="7">
        <v>1120</v>
      </c>
      <c r="M716" s="7">
        <v>1320</v>
      </c>
      <c r="N716" s="7"/>
      <c r="O716" s="41" t="s">
        <v>510</v>
      </c>
      <c r="P716" s="32"/>
      <c r="Q716" s="42" t="s">
        <v>29</v>
      </c>
      <c r="R716" s="34"/>
      <c r="S716" s="34"/>
      <c r="T716" s="34"/>
      <c r="U716" s="34"/>
      <c r="V716" s="34"/>
      <c r="W716" s="34"/>
      <c r="X716" s="43" t="s">
        <v>29</v>
      </c>
      <c r="Y716" s="36"/>
      <c r="Z716" s="36"/>
      <c r="AA716" s="15">
        <v>3634469</v>
      </c>
    </row>
    <row r="717" spans="3:27" x14ac:dyDescent="0.35">
      <c r="C717" s="44" t="s">
        <v>34</v>
      </c>
      <c r="D717" s="32"/>
      <c r="E717" s="32"/>
      <c r="F717" s="32"/>
      <c r="G717" s="32"/>
      <c r="H717" s="32"/>
      <c r="I717" s="32"/>
      <c r="J717" s="32"/>
      <c r="K717" s="32"/>
      <c r="L717" s="8" t="s">
        <v>29</v>
      </c>
      <c r="M717" s="8" t="s">
        <v>29</v>
      </c>
      <c r="N717" s="8" t="s">
        <v>29</v>
      </c>
      <c r="O717" s="44" t="s">
        <v>29</v>
      </c>
      <c r="P717" s="32"/>
      <c r="Q717" s="45" t="s">
        <v>29</v>
      </c>
      <c r="R717" s="34"/>
      <c r="S717" s="34"/>
      <c r="T717" s="34"/>
      <c r="U717" s="34"/>
      <c r="V717" s="34"/>
      <c r="W717" s="34"/>
      <c r="X717" s="46" t="s">
        <v>29</v>
      </c>
      <c r="Y717" s="36"/>
      <c r="Z717" s="36"/>
      <c r="AA717" s="16" t="s">
        <v>29</v>
      </c>
    </row>
    <row r="718" spans="3:27" ht="58.5" customHeight="1" x14ac:dyDescent="0.35">
      <c r="C718" s="31" t="s">
        <v>441</v>
      </c>
      <c r="D718" s="32"/>
      <c r="E718" s="32"/>
      <c r="F718" s="32"/>
      <c r="G718" s="32"/>
      <c r="H718" s="32"/>
      <c r="I718" s="32"/>
      <c r="J718" s="32"/>
      <c r="K718" s="32"/>
      <c r="L718" s="9" t="s">
        <v>29</v>
      </c>
      <c r="M718" s="9" t="s">
        <v>29</v>
      </c>
      <c r="N718" s="9" t="s">
        <v>29</v>
      </c>
      <c r="O718" s="31" t="s">
        <v>442</v>
      </c>
      <c r="P718" s="32"/>
      <c r="Q718" s="33" t="s">
        <v>1051</v>
      </c>
      <c r="R718" s="34"/>
      <c r="S718" s="34"/>
      <c r="T718" s="34"/>
      <c r="U718" s="34"/>
      <c r="V718" s="34"/>
      <c r="W718" s="34"/>
      <c r="X718" s="35" t="s">
        <v>29</v>
      </c>
      <c r="Y718" s="36"/>
      <c r="Z718" s="36"/>
      <c r="AA718" s="17">
        <v>508500</v>
      </c>
    </row>
    <row r="719" spans="3:27" ht="126" customHeight="1" x14ac:dyDescent="0.35">
      <c r="C719" s="31" t="s">
        <v>433</v>
      </c>
      <c r="D719" s="32"/>
      <c r="E719" s="32"/>
      <c r="F719" s="32"/>
      <c r="G719" s="32"/>
      <c r="H719" s="32"/>
      <c r="I719" s="32"/>
      <c r="J719" s="32"/>
      <c r="K719" s="32"/>
      <c r="L719" s="9" t="s">
        <v>29</v>
      </c>
      <c r="M719" s="9" t="s">
        <v>29</v>
      </c>
      <c r="N719" s="9" t="s">
        <v>29</v>
      </c>
      <c r="O719" s="31" t="s">
        <v>434</v>
      </c>
      <c r="P719" s="32"/>
      <c r="Q719" s="33" t="s">
        <v>977</v>
      </c>
      <c r="R719" s="34"/>
      <c r="S719" s="34"/>
      <c r="T719" s="34"/>
      <c r="U719" s="34"/>
      <c r="V719" s="34"/>
      <c r="W719" s="34"/>
      <c r="X719" s="35" t="s">
        <v>29</v>
      </c>
      <c r="Y719" s="36"/>
      <c r="Z719" s="36"/>
      <c r="AA719" s="17">
        <v>3073400</v>
      </c>
    </row>
    <row r="720" spans="3:27" ht="75.75" customHeight="1" x14ac:dyDescent="0.35">
      <c r="C720" s="31" t="s">
        <v>89</v>
      </c>
      <c r="D720" s="32"/>
      <c r="E720" s="32"/>
      <c r="F720" s="32"/>
      <c r="G720" s="32"/>
      <c r="H720" s="32"/>
      <c r="I720" s="32"/>
      <c r="J720" s="32"/>
      <c r="K720" s="32"/>
      <c r="L720" s="9" t="s">
        <v>29</v>
      </c>
      <c r="M720" s="9" t="s">
        <v>29</v>
      </c>
      <c r="N720" s="9" t="s">
        <v>29</v>
      </c>
      <c r="O720" s="31" t="s">
        <v>90</v>
      </c>
      <c r="P720" s="32"/>
      <c r="Q720" s="33" t="s">
        <v>511</v>
      </c>
      <c r="R720" s="34"/>
      <c r="S720" s="34"/>
      <c r="T720" s="34"/>
      <c r="U720" s="34"/>
      <c r="V720" s="34"/>
      <c r="W720" s="34"/>
      <c r="X720" s="35" t="s">
        <v>29</v>
      </c>
      <c r="Y720" s="36"/>
      <c r="Z720" s="36"/>
      <c r="AA720" s="17">
        <v>6319</v>
      </c>
    </row>
    <row r="721" spans="3:27" ht="57" customHeight="1" x14ac:dyDescent="0.35">
      <c r="C721" s="31" t="s">
        <v>449</v>
      </c>
      <c r="D721" s="32"/>
      <c r="E721" s="32"/>
      <c r="F721" s="32"/>
      <c r="G721" s="32"/>
      <c r="H721" s="32"/>
      <c r="I721" s="32"/>
      <c r="J721" s="32"/>
      <c r="K721" s="32"/>
      <c r="L721" s="9" t="s">
        <v>29</v>
      </c>
      <c r="M721" s="9" t="s">
        <v>29</v>
      </c>
      <c r="N721" s="9" t="s">
        <v>29</v>
      </c>
      <c r="O721" s="31" t="s">
        <v>450</v>
      </c>
      <c r="P721" s="32"/>
      <c r="Q721" s="33" t="s">
        <v>512</v>
      </c>
      <c r="R721" s="34"/>
      <c r="S721" s="34"/>
      <c r="T721" s="34"/>
      <c r="U721" s="34"/>
      <c r="V721" s="34"/>
      <c r="W721" s="34"/>
      <c r="X721" s="35" t="s">
        <v>29</v>
      </c>
      <c r="Y721" s="36"/>
      <c r="Z721" s="36"/>
      <c r="AA721" s="17">
        <v>46250</v>
      </c>
    </row>
    <row r="722" spans="3:27" x14ac:dyDescent="0.35">
      <c r="C722" s="41" t="s">
        <v>274</v>
      </c>
      <c r="D722" s="32"/>
      <c r="E722" s="32"/>
      <c r="F722" s="32"/>
      <c r="G722" s="32"/>
      <c r="H722" s="32"/>
      <c r="I722" s="32"/>
      <c r="J722" s="32"/>
      <c r="K722" s="32"/>
      <c r="L722" s="7">
        <v>1120</v>
      </c>
      <c r="M722" s="7">
        <v>1320</v>
      </c>
      <c r="N722" s="7"/>
      <c r="O722" s="41" t="s">
        <v>275</v>
      </c>
      <c r="P722" s="32"/>
      <c r="Q722" s="42" t="s">
        <v>29</v>
      </c>
      <c r="R722" s="34"/>
      <c r="S722" s="34"/>
      <c r="T722" s="34"/>
      <c r="U722" s="34"/>
      <c r="V722" s="34"/>
      <c r="W722" s="34"/>
      <c r="X722" s="43" t="s">
        <v>29</v>
      </c>
      <c r="Y722" s="36"/>
      <c r="Z722" s="36"/>
      <c r="AA722" s="15">
        <v>36760639</v>
      </c>
    </row>
    <row r="723" spans="3:27" x14ac:dyDescent="0.35">
      <c r="C723" s="44" t="s">
        <v>34</v>
      </c>
      <c r="D723" s="32"/>
      <c r="E723" s="32"/>
      <c r="F723" s="32"/>
      <c r="G723" s="32"/>
      <c r="H723" s="32"/>
      <c r="I723" s="32"/>
      <c r="J723" s="32"/>
      <c r="K723" s="32"/>
      <c r="L723" s="8" t="s">
        <v>29</v>
      </c>
      <c r="M723" s="8" t="s">
        <v>29</v>
      </c>
      <c r="N723" s="8" t="s">
        <v>29</v>
      </c>
      <c r="O723" s="44" t="s">
        <v>29</v>
      </c>
      <c r="P723" s="32"/>
      <c r="Q723" s="45" t="s">
        <v>29</v>
      </c>
      <c r="R723" s="34"/>
      <c r="S723" s="34"/>
      <c r="T723" s="34"/>
      <c r="U723" s="34"/>
      <c r="V723" s="34"/>
      <c r="W723" s="34"/>
      <c r="X723" s="46" t="s">
        <v>29</v>
      </c>
      <c r="Y723" s="36"/>
      <c r="Z723" s="36"/>
      <c r="AA723" s="16" t="s">
        <v>29</v>
      </c>
    </row>
    <row r="724" spans="3:27" ht="141.75" customHeight="1" x14ac:dyDescent="0.35">
      <c r="C724" s="31" t="s">
        <v>441</v>
      </c>
      <c r="D724" s="32"/>
      <c r="E724" s="32"/>
      <c r="F724" s="32"/>
      <c r="G724" s="32"/>
      <c r="H724" s="32"/>
      <c r="I724" s="32"/>
      <c r="J724" s="32"/>
      <c r="K724" s="32"/>
      <c r="L724" s="9" t="s">
        <v>29</v>
      </c>
      <c r="M724" s="9" t="s">
        <v>29</v>
      </c>
      <c r="N724" s="9" t="s">
        <v>29</v>
      </c>
      <c r="O724" s="31" t="s">
        <v>442</v>
      </c>
      <c r="P724" s="32"/>
      <c r="Q724" s="33" t="s">
        <v>846</v>
      </c>
      <c r="R724" s="34"/>
      <c r="S724" s="34"/>
      <c r="T724" s="34"/>
      <c r="U724" s="34"/>
      <c r="V724" s="34"/>
      <c r="W724" s="34"/>
      <c r="X724" s="35" t="s">
        <v>29</v>
      </c>
      <c r="Y724" s="36"/>
      <c r="Z724" s="36"/>
      <c r="AA724" s="17">
        <v>604870</v>
      </c>
    </row>
    <row r="725" spans="3:27" ht="84" customHeight="1" x14ac:dyDescent="0.35">
      <c r="C725" s="31" t="s">
        <v>436</v>
      </c>
      <c r="D725" s="32"/>
      <c r="E725" s="32"/>
      <c r="F725" s="32"/>
      <c r="G725" s="32"/>
      <c r="H725" s="32"/>
      <c r="I725" s="32"/>
      <c r="J725" s="32"/>
      <c r="K725" s="32"/>
      <c r="L725" s="9" t="s">
        <v>29</v>
      </c>
      <c r="M725" s="9" t="s">
        <v>29</v>
      </c>
      <c r="N725" s="9" t="s">
        <v>29</v>
      </c>
      <c r="O725" s="31" t="s">
        <v>437</v>
      </c>
      <c r="P725" s="32"/>
      <c r="Q725" s="33" t="s">
        <v>847</v>
      </c>
      <c r="R725" s="34"/>
      <c r="S725" s="34"/>
      <c r="T725" s="34"/>
      <c r="U725" s="34"/>
      <c r="V725" s="34"/>
      <c r="W725" s="34"/>
      <c r="X725" s="35" t="s">
        <v>29</v>
      </c>
      <c r="Y725" s="36"/>
      <c r="Z725" s="36"/>
      <c r="AA725" s="17">
        <v>3250000</v>
      </c>
    </row>
    <row r="726" spans="3:27" ht="84.75" customHeight="1" x14ac:dyDescent="0.35">
      <c r="C726" s="31" t="s">
        <v>433</v>
      </c>
      <c r="D726" s="32"/>
      <c r="E726" s="32"/>
      <c r="F726" s="32"/>
      <c r="G726" s="32"/>
      <c r="H726" s="32"/>
      <c r="I726" s="32"/>
      <c r="J726" s="32"/>
      <c r="K726" s="32"/>
      <c r="L726" s="9" t="s">
        <v>29</v>
      </c>
      <c r="M726" s="9" t="s">
        <v>29</v>
      </c>
      <c r="N726" s="9" t="s">
        <v>29</v>
      </c>
      <c r="O726" s="31" t="s">
        <v>434</v>
      </c>
      <c r="P726" s="32"/>
      <c r="Q726" s="33" t="s">
        <v>848</v>
      </c>
      <c r="R726" s="34"/>
      <c r="S726" s="34"/>
      <c r="T726" s="34"/>
      <c r="U726" s="34"/>
      <c r="V726" s="34"/>
      <c r="W726" s="34"/>
      <c r="X726" s="35" t="s">
        <v>29</v>
      </c>
      <c r="Y726" s="36"/>
      <c r="Z726" s="36"/>
      <c r="AA726" s="17">
        <v>941459</v>
      </c>
    </row>
    <row r="727" spans="3:27" ht="84" customHeight="1" x14ac:dyDescent="0.35">
      <c r="C727" s="31" t="s">
        <v>89</v>
      </c>
      <c r="D727" s="32"/>
      <c r="E727" s="32"/>
      <c r="F727" s="32"/>
      <c r="G727" s="32"/>
      <c r="H727" s="32"/>
      <c r="I727" s="32"/>
      <c r="J727" s="32"/>
      <c r="K727" s="32"/>
      <c r="L727" s="9" t="s">
        <v>29</v>
      </c>
      <c r="M727" s="9" t="s">
        <v>29</v>
      </c>
      <c r="N727" s="9" t="s">
        <v>29</v>
      </c>
      <c r="O727" s="31" t="s">
        <v>90</v>
      </c>
      <c r="P727" s="32"/>
      <c r="Q727" s="33" t="s">
        <v>849</v>
      </c>
      <c r="R727" s="34"/>
      <c r="S727" s="34"/>
      <c r="T727" s="34"/>
      <c r="U727" s="34"/>
      <c r="V727" s="34"/>
      <c r="W727" s="34"/>
      <c r="X727" s="35" t="s">
        <v>29</v>
      </c>
      <c r="Y727" s="36"/>
      <c r="Z727" s="36"/>
      <c r="AA727" s="17">
        <v>313931</v>
      </c>
    </row>
    <row r="728" spans="3:27" ht="41.25" customHeight="1" x14ac:dyDescent="0.35">
      <c r="C728" s="31" t="s">
        <v>92</v>
      </c>
      <c r="D728" s="32"/>
      <c r="E728" s="32"/>
      <c r="F728" s="32"/>
      <c r="G728" s="32"/>
      <c r="H728" s="32"/>
      <c r="I728" s="32"/>
      <c r="J728" s="32"/>
      <c r="K728" s="32"/>
      <c r="L728" s="9" t="s">
        <v>29</v>
      </c>
      <c r="M728" s="9" t="s">
        <v>29</v>
      </c>
      <c r="N728" s="9" t="s">
        <v>29</v>
      </c>
      <c r="O728" s="31" t="s">
        <v>93</v>
      </c>
      <c r="P728" s="32"/>
      <c r="Q728" s="33" t="s">
        <v>850</v>
      </c>
      <c r="R728" s="34"/>
      <c r="S728" s="34"/>
      <c r="T728" s="34"/>
      <c r="U728" s="34"/>
      <c r="V728" s="34"/>
      <c r="W728" s="34"/>
      <c r="X728" s="35" t="s">
        <v>29</v>
      </c>
      <c r="Y728" s="36"/>
      <c r="Z728" s="36"/>
      <c r="AA728" s="17">
        <v>408720</v>
      </c>
    </row>
    <row r="729" spans="3:27" ht="66.75" customHeight="1" x14ac:dyDescent="0.35">
      <c r="C729" s="31" t="s">
        <v>197</v>
      </c>
      <c r="D729" s="32"/>
      <c r="E729" s="32"/>
      <c r="F729" s="32"/>
      <c r="G729" s="32"/>
      <c r="H729" s="32"/>
      <c r="I729" s="32"/>
      <c r="J729" s="32"/>
      <c r="K729" s="32"/>
      <c r="L729" s="9" t="s">
        <v>29</v>
      </c>
      <c r="M729" s="9" t="s">
        <v>29</v>
      </c>
      <c r="N729" s="9" t="s">
        <v>29</v>
      </c>
      <c r="O729" s="31" t="s">
        <v>198</v>
      </c>
      <c r="P729" s="32"/>
      <c r="Q729" s="33" t="s">
        <v>513</v>
      </c>
      <c r="R729" s="34"/>
      <c r="S729" s="34"/>
      <c r="T729" s="34"/>
      <c r="U729" s="34"/>
      <c r="V729" s="34"/>
      <c r="W729" s="34"/>
      <c r="X729" s="35" t="s">
        <v>29</v>
      </c>
      <c r="Y729" s="36"/>
      <c r="Z729" s="36"/>
      <c r="AA729" s="17">
        <v>878487</v>
      </c>
    </row>
    <row r="730" spans="3:27" ht="68.25" customHeight="1" x14ac:dyDescent="0.35">
      <c r="C730" s="31" t="s">
        <v>200</v>
      </c>
      <c r="D730" s="32"/>
      <c r="E730" s="32"/>
      <c r="F730" s="32"/>
      <c r="G730" s="32"/>
      <c r="H730" s="32"/>
      <c r="I730" s="32"/>
      <c r="J730" s="32"/>
      <c r="K730" s="32"/>
      <c r="L730" s="9" t="s">
        <v>29</v>
      </c>
      <c r="M730" s="9" t="s">
        <v>29</v>
      </c>
      <c r="N730" s="9" t="s">
        <v>29</v>
      </c>
      <c r="O730" s="31" t="s">
        <v>201</v>
      </c>
      <c r="P730" s="32"/>
      <c r="Q730" s="33" t="s">
        <v>514</v>
      </c>
      <c r="R730" s="34"/>
      <c r="S730" s="34"/>
      <c r="T730" s="34"/>
      <c r="U730" s="34"/>
      <c r="V730" s="34"/>
      <c r="W730" s="34"/>
      <c r="X730" s="35" t="s">
        <v>29</v>
      </c>
      <c r="Y730" s="36"/>
      <c r="Z730" s="36"/>
      <c r="AA730" s="17">
        <v>2489</v>
      </c>
    </row>
    <row r="731" spans="3:27" ht="70.5" customHeight="1" x14ac:dyDescent="0.35">
      <c r="C731" s="31" t="s">
        <v>449</v>
      </c>
      <c r="D731" s="32"/>
      <c r="E731" s="32"/>
      <c r="F731" s="32"/>
      <c r="G731" s="32"/>
      <c r="H731" s="32"/>
      <c r="I731" s="32"/>
      <c r="J731" s="32"/>
      <c r="K731" s="32"/>
      <c r="L731" s="9" t="s">
        <v>29</v>
      </c>
      <c r="M731" s="9" t="s">
        <v>29</v>
      </c>
      <c r="N731" s="9" t="s">
        <v>29</v>
      </c>
      <c r="O731" s="31" t="s">
        <v>450</v>
      </c>
      <c r="P731" s="32"/>
      <c r="Q731" s="33" t="s">
        <v>515</v>
      </c>
      <c r="R731" s="34"/>
      <c r="S731" s="34"/>
      <c r="T731" s="34"/>
      <c r="U731" s="34"/>
      <c r="V731" s="34"/>
      <c r="W731" s="34"/>
      <c r="X731" s="35" t="s">
        <v>29</v>
      </c>
      <c r="Y731" s="36"/>
      <c r="Z731" s="36"/>
      <c r="AA731" s="17">
        <v>610200</v>
      </c>
    </row>
    <row r="732" spans="3:27" ht="61.5" customHeight="1" x14ac:dyDescent="0.35">
      <c r="C732" s="31" t="s">
        <v>269</v>
      </c>
      <c r="D732" s="32"/>
      <c r="E732" s="32"/>
      <c r="F732" s="32"/>
      <c r="G732" s="32"/>
      <c r="H732" s="32"/>
      <c r="I732" s="32"/>
      <c r="J732" s="32"/>
      <c r="K732" s="32"/>
      <c r="L732" s="9" t="s">
        <v>29</v>
      </c>
      <c r="M732" s="9" t="s">
        <v>29</v>
      </c>
      <c r="N732" s="9" t="s">
        <v>29</v>
      </c>
      <c r="O732" s="31" t="s">
        <v>270</v>
      </c>
      <c r="P732" s="32"/>
      <c r="Q732" s="33" t="s">
        <v>516</v>
      </c>
      <c r="R732" s="34"/>
      <c r="S732" s="34"/>
      <c r="T732" s="34"/>
      <c r="U732" s="34"/>
      <c r="V732" s="34"/>
      <c r="W732" s="34"/>
      <c r="X732" s="35" t="s">
        <v>29</v>
      </c>
      <c r="Y732" s="36"/>
      <c r="Z732" s="36"/>
      <c r="AA732" s="17">
        <v>29750483</v>
      </c>
    </row>
    <row r="733" spans="3:27" x14ac:dyDescent="0.35">
      <c r="C733" s="41" t="s">
        <v>277</v>
      </c>
      <c r="D733" s="32"/>
      <c r="E733" s="32"/>
      <c r="F733" s="32"/>
      <c r="G733" s="32"/>
      <c r="H733" s="32"/>
      <c r="I733" s="32"/>
      <c r="J733" s="32"/>
      <c r="K733" s="32"/>
      <c r="L733" s="7">
        <v>1120</v>
      </c>
      <c r="M733" s="7">
        <v>1320</v>
      </c>
      <c r="N733" s="7"/>
      <c r="O733" s="41" t="s">
        <v>278</v>
      </c>
      <c r="P733" s="32"/>
      <c r="Q733" s="42" t="s">
        <v>29</v>
      </c>
      <c r="R733" s="34"/>
      <c r="S733" s="34"/>
      <c r="T733" s="34"/>
      <c r="U733" s="34"/>
      <c r="V733" s="34"/>
      <c r="W733" s="34"/>
      <c r="X733" s="43" t="s">
        <v>29</v>
      </c>
      <c r="Y733" s="36"/>
      <c r="Z733" s="36"/>
      <c r="AA733" s="15">
        <v>4840771</v>
      </c>
    </row>
    <row r="734" spans="3:27" x14ac:dyDescent="0.35">
      <c r="C734" s="44" t="s">
        <v>34</v>
      </c>
      <c r="D734" s="32"/>
      <c r="E734" s="32"/>
      <c r="F734" s="32"/>
      <c r="G734" s="32"/>
      <c r="H734" s="32"/>
      <c r="I734" s="32"/>
      <c r="J734" s="32"/>
      <c r="K734" s="32"/>
      <c r="L734" s="8" t="s">
        <v>29</v>
      </c>
      <c r="M734" s="8" t="s">
        <v>29</v>
      </c>
      <c r="N734" s="8" t="s">
        <v>29</v>
      </c>
      <c r="O734" s="44" t="s">
        <v>29</v>
      </c>
      <c r="P734" s="32"/>
      <c r="Q734" s="45" t="s">
        <v>29</v>
      </c>
      <c r="R734" s="34"/>
      <c r="S734" s="34"/>
      <c r="T734" s="34"/>
      <c r="U734" s="34"/>
      <c r="V734" s="34"/>
      <c r="W734" s="34"/>
      <c r="X734" s="46" t="s">
        <v>29</v>
      </c>
      <c r="Y734" s="36"/>
      <c r="Z734" s="36"/>
      <c r="AA734" s="16" t="s">
        <v>29</v>
      </c>
    </row>
    <row r="735" spans="3:27" ht="64.5" customHeight="1" x14ac:dyDescent="0.35">
      <c r="C735" s="31" t="s">
        <v>441</v>
      </c>
      <c r="D735" s="32"/>
      <c r="E735" s="32"/>
      <c r="F735" s="32"/>
      <c r="G735" s="32"/>
      <c r="H735" s="32"/>
      <c r="I735" s="32"/>
      <c r="J735" s="32"/>
      <c r="K735" s="32"/>
      <c r="L735" s="9" t="s">
        <v>29</v>
      </c>
      <c r="M735" s="9" t="s">
        <v>29</v>
      </c>
      <c r="N735" s="9" t="s">
        <v>29</v>
      </c>
      <c r="O735" s="31" t="s">
        <v>442</v>
      </c>
      <c r="P735" s="32"/>
      <c r="Q735" s="33" t="s">
        <v>517</v>
      </c>
      <c r="R735" s="34"/>
      <c r="S735" s="34"/>
      <c r="T735" s="34"/>
      <c r="U735" s="34"/>
      <c r="V735" s="34"/>
      <c r="W735" s="34"/>
      <c r="X735" s="35" t="s">
        <v>29</v>
      </c>
      <c r="Y735" s="36"/>
      <c r="Z735" s="36"/>
      <c r="AA735" s="17">
        <v>226000</v>
      </c>
    </row>
    <row r="736" spans="3:27" ht="74.25" customHeight="1" x14ac:dyDescent="0.35">
      <c r="C736" s="31" t="s">
        <v>436</v>
      </c>
      <c r="D736" s="32"/>
      <c r="E736" s="32"/>
      <c r="F736" s="32"/>
      <c r="G736" s="32"/>
      <c r="H736" s="32"/>
      <c r="I736" s="32"/>
      <c r="J736" s="32"/>
      <c r="K736" s="32"/>
      <c r="L736" s="9" t="s">
        <v>29</v>
      </c>
      <c r="M736" s="9" t="s">
        <v>29</v>
      </c>
      <c r="N736" s="9" t="s">
        <v>29</v>
      </c>
      <c r="O736" s="31" t="s">
        <v>437</v>
      </c>
      <c r="P736" s="32"/>
      <c r="Q736" s="33" t="s">
        <v>518</v>
      </c>
      <c r="R736" s="34"/>
      <c r="S736" s="34"/>
      <c r="T736" s="34"/>
      <c r="U736" s="34"/>
      <c r="V736" s="34"/>
      <c r="W736" s="34"/>
      <c r="X736" s="35" t="s">
        <v>29</v>
      </c>
      <c r="Y736" s="36"/>
      <c r="Z736" s="36"/>
      <c r="AA736" s="17">
        <v>605623</v>
      </c>
    </row>
    <row r="737" spans="3:27" ht="73.5" customHeight="1" x14ac:dyDescent="0.35">
      <c r="C737" s="31" t="s">
        <v>433</v>
      </c>
      <c r="D737" s="32"/>
      <c r="E737" s="32"/>
      <c r="F737" s="32"/>
      <c r="G737" s="32"/>
      <c r="H737" s="32"/>
      <c r="I737" s="32"/>
      <c r="J737" s="32"/>
      <c r="K737" s="32"/>
      <c r="L737" s="9" t="s">
        <v>29</v>
      </c>
      <c r="M737" s="9" t="s">
        <v>29</v>
      </c>
      <c r="N737" s="9" t="s">
        <v>29</v>
      </c>
      <c r="O737" s="31" t="s">
        <v>434</v>
      </c>
      <c r="P737" s="32"/>
      <c r="Q737" s="33" t="s">
        <v>1052</v>
      </c>
      <c r="R737" s="34"/>
      <c r="S737" s="34"/>
      <c r="T737" s="34"/>
      <c r="U737" s="34"/>
      <c r="V737" s="34"/>
      <c r="W737" s="34"/>
      <c r="X737" s="35" t="s">
        <v>29</v>
      </c>
      <c r="Y737" s="36"/>
      <c r="Z737" s="36"/>
      <c r="AA737" s="17">
        <v>1410039</v>
      </c>
    </row>
    <row r="738" spans="3:27" ht="62.25" customHeight="1" x14ac:dyDescent="0.35">
      <c r="C738" s="31" t="s">
        <v>92</v>
      </c>
      <c r="D738" s="32"/>
      <c r="E738" s="32"/>
      <c r="F738" s="32"/>
      <c r="G738" s="32"/>
      <c r="H738" s="32"/>
      <c r="I738" s="32"/>
      <c r="J738" s="32"/>
      <c r="K738" s="32"/>
      <c r="L738" s="9" t="s">
        <v>29</v>
      </c>
      <c r="M738" s="9" t="s">
        <v>29</v>
      </c>
      <c r="N738" s="9" t="s">
        <v>29</v>
      </c>
      <c r="O738" s="31" t="s">
        <v>93</v>
      </c>
      <c r="P738" s="32"/>
      <c r="Q738" s="33" t="s">
        <v>851</v>
      </c>
      <c r="R738" s="34"/>
      <c r="S738" s="34"/>
      <c r="T738" s="34"/>
      <c r="U738" s="34"/>
      <c r="V738" s="34"/>
      <c r="W738" s="34"/>
      <c r="X738" s="35" t="s">
        <v>29</v>
      </c>
      <c r="Y738" s="36"/>
      <c r="Z738" s="36"/>
      <c r="AA738" s="17">
        <v>35000</v>
      </c>
    </row>
    <row r="739" spans="3:27" ht="135.75" customHeight="1" x14ac:dyDescent="0.35">
      <c r="C739" s="31" t="s">
        <v>68</v>
      </c>
      <c r="D739" s="32"/>
      <c r="E739" s="32"/>
      <c r="F739" s="32"/>
      <c r="G739" s="32"/>
      <c r="H739" s="32"/>
      <c r="I739" s="32"/>
      <c r="J739" s="32"/>
      <c r="K739" s="32"/>
      <c r="L739" s="9" t="s">
        <v>29</v>
      </c>
      <c r="M739" s="9" t="s">
        <v>29</v>
      </c>
      <c r="N739" s="9" t="s">
        <v>29</v>
      </c>
      <c r="O739" s="31" t="s">
        <v>69</v>
      </c>
      <c r="P739" s="32"/>
      <c r="Q739" s="33" t="s">
        <v>978</v>
      </c>
      <c r="R739" s="34"/>
      <c r="S739" s="34"/>
      <c r="T739" s="34"/>
      <c r="U739" s="34"/>
      <c r="V739" s="34"/>
      <c r="W739" s="34"/>
      <c r="X739" s="35" t="s">
        <v>29</v>
      </c>
      <c r="Y739" s="36"/>
      <c r="Z739" s="36"/>
      <c r="AA739" s="17">
        <v>195220</v>
      </c>
    </row>
    <row r="740" spans="3:27" ht="69.75" customHeight="1" x14ac:dyDescent="0.35">
      <c r="C740" s="31" t="s">
        <v>145</v>
      </c>
      <c r="D740" s="32"/>
      <c r="E740" s="32"/>
      <c r="F740" s="32"/>
      <c r="G740" s="32"/>
      <c r="H740" s="32"/>
      <c r="I740" s="32"/>
      <c r="J740" s="32"/>
      <c r="K740" s="32"/>
      <c r="L740" s="9" t="s">
        <v>29</v>
      </c>
      <c r="M740" s="9" t="s">
        <v>29</v>
      </c>
      <c r="N740" s="9" t="s">
        <v>29</v>
      </c>
      <c r="O740" s="31" t="s">
        <v>146</v>
      </c>
      <c r="P740" s="32"/>
      <c r="Q740" s="33" t="s">
        <v>852</v>
      </c>
      <c r="R740" s="34"/>
      <c r="S740" s="34"/>
      <c r="T740" s="34"/>
      <c r="U740" s="34"/>
      <c r="V740" s="34"/>
      <c r="W740" s="34"/>
      <c r="X740" s="35" t="s">
        <v>29</v>
      </c>
      <c r="Y740" s="36"/>
      <c r="Z740" s="36"/>
      <c r="AA740" s="17">
        <v>50000</v>
      </c>
    </row>
    <row r="741" spans="3:27" ht="91.5" customHeight="1" x14ac:dyDescent="0.35">
      <c r="C741" s="31" t="s">
        <v>449</v>
      </c>
      <c r="D741" s="32"/>
      <c r="E741" s="32"/>
      <c r="F741" s="32"/>
      <c r="G741" s="32"/>
      <c r="H741" s="32"/>
      <c r="I741" s="32"/>
      <c r="J741" s="32"/>
      <c r="K741" s="32"/>
      <c r="L741" s="9" t="s">
        <v>29</v>
      </c>
      <c r="M741" s="9" t="s">
        <v>29</v>
      </c>
      <c r="N741" s="9" t="s">
        <v>29</v>
      </c>
      <c r="O741" s="31" t="s">
        <v>450</v>
      </c>
      <c r="P741" s="32"/>
      <c r="Q741" s="33" t="s">
        <v>519</v>
      </c>
      <c r="R741" s="34"/>
      <c r="S741" s="34"/>
      <c r="T741" s="34"/>
      <c r="U741" s="34"/>
      <c r="V741" s="34"/>
      <c r="W741" s="34"/>
      <c r="X741" s="35" t="s">
        <v>29</v>
      </c>
      <c r="Y741" s="36"/>
      <c r="Z741" s="36"/>
      <c r="AA741" s="17">
        <v>2318889</v>
      </c>
    </row>
    <row r="742" spans="3:27" ht="24.75" customHeight="1" x14ac:dyDescent="0.35">
      <c r="C742" s="41" t="s">
        <v>407</v>
      </c>
      <c r="D742" s="32"/>
      <c r="E742" s="32"/>
      <c r="F742" s="32"/>
      <c r="G742" s="32"/>
      <c r="H742" s="32"/>
      <c r="I742" s="32"/>
      <c r="J742" s="32"/>
      <c r="K742" s="32"/>
      <c r="L742" s="7">
        <v>1120</v>
      </c>
      <c r="M742" s="7">
        <v>1320</v>
      </c>
      <c r="N742" s="7"/>
      <c r="O742" s="41" t="s">
        <v>408</v>
      </c>
      <c r="P742" s="32"/>
      <c r="Q742" s="42" t="s">
        <v>29</v>
      </c>
      <c r="R742" s="34"/>
      <c r="S742" s="34"/>
      <c r="T742" s="34"/>
      <c r="U742" s="34"/>
      <c r="V742" s="34"/>
      <c r="W742" s="34"/>
      <c r="X742" s="43" t="s">
        <v>29</v>
      </c>
      <c r="Y742" s="36"/>
      <c r="Z742" s="36"/>
      <c r="AA742" s="15">
        <v>36388867</v>
      </c>
    </row>
    <row r="743" spans="3:27" x14ac:dyDescent="0.35">
      <c r="C743" s="44" t="s">
        <v>34</v>
      </c>
      <c r="D743" s="32"/>
      <c r="E743" s="32"/>
      <c r="F743" s="32"/>
      <c r="G743" s="32"/>
      <c r="H743" s="32"/>
      <c r="I743" s="32"/>
      <c r="J743" s="32"/>
      <c r="K743" s="32"/>
      <c r="L743" s="8" t="s">
        <v>29</v>
      </c>
      <c r="M743" s="8" t="s">
        <v>29</v>
      </c>
      <c r="N743" s="8" t="s">
        <v>29</v>
      </c>
      <c r="O743" s="44" t="s">
        <v>29</v>
      </c>
      <c r="P743" s="32"/>
      <c r="Q743" s="45" t="s">
        <v>29</v>
      </c>
      <c r="R743" s="34"/>
      <c r="S743" s="34"/>
      <c r="T743" s="34"/>
      <c r="U743" s="34"/>
      <c r="V743" s="34"/>
      <c r="W743" s="34"/>
      <c r="X743" s="46" t="s">
        <v>29</v>
      </c>
      <c r="Y743" s="36"/>
      <c r="Z743" s="36"/>
      <c r="AA743" s="16" t="s">
        <v>29</v>
      </c>
    </row>
    <row r="744" spans="3:27" ht="125.25" customHeight="1" x14ac:dyDescent="0.35">
      <c r="C744" s="31" t="s">
        <v>441</v>
      </c>
      <c r="D744" s="32"/>
      <c r="E744" s="32"/>
      <c r="F744" s="32"/>
      <c r="G744" s="32"/>
      <c r="H744" s="32"/>
      <c r="I744" s="32"/>
      <c r="J744" s="32"/>
      <c r="K744" s="32"/>
      <c r="L744" s="9" t="s">
        <v>29</v>
      </c>
      <c r="M744" s="9" t="s">
        <v>29</v>
      </c>
      <c r="N744" s="9" t="s">
        <v>29</v>
      </c>
      <c r="O744" s="31" t="s">
        <v>442</v>
      </c>
      <c r="P744" s="32"/>
      <c r="Q744" s="33" t="s">
        <v>1053</v>
      </c>
      <c r="R744" s="34"/>
      <c r="S744" s="34"/>
      <c r="T744" s="34"/>
      <c r="U744" s="34"/>
      <c r="V744" s="34"/>
      <c r="W744" s="34"/>
      <c r="X744" s="35" t="s">
        <v>29</v>
      </c>
      <c r="Y744" s="36"/>
      <c r="Z744" s="36"/>
      <c r="AA744" s="17">
        <v>909650</v>
      </c>
    </row>
    <row r="745" spans="3:27" ht="71.25" customHeight="1" x14ac:dyDescent="0.35">
      <c r="C745" s="31" t="s">
        <v>436</v>
      </c>
      <c r="D745" s="32"/>
      <c r="E745" s="32"/>
      <c r="F745" s="32"/>
      <c r="G745" s="32"/>
      <c r="H745" s="32"/>
      <c r="I745" s="32"/>
      <c r="J745" s="32"/>
      <c r="K745" s="32"/>
      <c r="L745" s="9" t="s">
        <v>29</v>
      </c>
      <c r="M745" s="9" t="s">
        <v>29</v>
      </c>
      <c r="N745" s="9" t="s">
        <v>29</v>
      </c>
      <c r="O745" s="31" t="s">
        <v>437</v>
      </c>
      <c r="P745" s="32"/>
      <c r="Q745" s="33" t="s">
        <v>520</v>
      </c>
      <c r="R745" s="34"/>
      <c r="S745" s="34"/>
      <c r="T745" s="34"/>
      <c r="U745" s="34"/>
      <c r="V745" s="34"/>
      <c r="W745" s="34"/>
      <c r="X745" s="35" t="s">
        <v>29</v>
      </c>
      <c r="Y745" s="36"/>
      <c r="Z745" s="36"/>
      <c r="AA745" s="17">
        <v>521201</v>
      </c>
    </row>
    <row r="746" spans="3:27" ht="74.25" customHeight="1" x14ac:dyDescent="0.35">
      <c r="C746" s="31" t="s">
        <v>433</v>
      </c>
      <c r="D746" s="32"/>
      <c r="E746" s="32"/>
      <c r="F746" s="32"/>
      <c r="G746" s="32"/>
      <c r="H746" s="32"/>
      <c r="I746" s="32"/>
      <c r="J746" s="32"/>
      <c r="K746" s="32"/>
      <c r="L746" s="9" t="s">
        <v>29</v>
      </c>
      <c r="M746" s="9" t="s">
        <v>29</v>
      </c>
      <c r="N746" s="9" t="s">
        <v>29</v>
      </c>
      <c r="O746" s="31" t="s">
        <v>434</v>
      </c>
      <c r="P746" s="32"/>
      <c r="Q746" s="33" t="s">
        <v>1054</v>
      </c>
      <c r="R746" s="34"/>
      <c r="S746" s="34"/>
      <c r="T746" s="34"/>
      <c r="U746" s="34"/>
      <c r="V746" s="34"/>
      <c r="W746" s="34"/>
      <c r="X746" s="35" t="s">
        <v>29</v>
      </c>
      <c r="Y746" s="36"/>
      <c r="Z746" s="36"/>
      <c r="AA746" s="17">
        <v>2120000</v>
      </c>
    </row>
    <row r="747" spans="3:27" ht="77.25" customHeight="1" x14ac:dyDescent="0.35">
      <c r="C747" s="31" t="s">
        <v>89</v>
      </c>
      <c r="D747" s="32"/>
      <c r="E747" s="32"/>
      <c r="F747" s="32"/>
      <c r="G747" s="32"/>
      <c r="H747" s="32"/>
      <c r="I747" s="32"/>
      <c r="J747" s="32"/>
      <c r="K747" s="32"/>
      <c r="L747" s="9" t="s">
        <v>29</v>
      </c>
      <c r="M747" s="9" t="s">
        <v>29</v>
      </c>
      <c r="N747" s="9" t="s">
        <v>29</v>
      </c>
      <c r="O747" s="31" t="s">
        <v>90</v>
      </c>
      <c r="P747" s="32"/>
      <c r="Q747" s="33" t="s">
        <v>521</v>
      </c>
      <c r="R747" s="34"/>
      <c r="S747" s="34"/>
      <c r="T747" s="34"/>
      <c r="U747" s="34"/>
      <c r="V747" s="34"/>
      <c r="W747" s="34"/>
      <c r="X747" s="35" t="s">
        <v>29</v>
      </c>
      <c r="Y747" s="36"/>
      <c r="Z747" s="36"/>
      <c r="AA747" s="17">
        <v>64900</v>
      </c>
    </row>
    <row r="748" spans="3:27" ht="135" customHeight="1" x14ac:dyDescent="0.35">
      <c r="C748" s="31" t="s">
        <v>92</v>
      </c>
      <c r="D748" s="32"/>
      <c r="E748" s="32"/>
      <c r="F748" s="32"/>
      <c r="G748" s="32"/>
      <c r="H748" s="32"/>
      <c r="I748" s="32"/>
      <c r="J748" s="32"/>
      <c r="K748" s="32"/>
      <c r="L748" s="9" t="s">
        <v>29</v>
      </c>
      <c r="M748" s="9" t="s">
        <v>29</v>
      </c>
      <c r="N748" s="9" t="s">
        <v>29</v>
      </c>
      <c r="O748" s="31" t="s">
        <v>93</v>
      </c>
      <c r="P748" s="32"/>
      <c r="Q748" s="33" t="s">
        <v>1055</v>
      </c>
      <c r="R748" s="34"/>
      <c r="S748" s="34"/>
      <c r="T748" s="34"/>
      <c r="U748" s="34"/>
      <c r="V748" s="34"/>
      <c r="W748" s="34"/>
      <c r="X748" s="35" t="s">
        <v>29</v>
      </c>
      <c r="Y748" s="36"/>
      <c r="Z748" s="36"/>
      <c r="AA748" s="17">
        <v>303652</v>
      </c>
    </row>
    <row r="749" spans="3:27" ht="93.75" customHeight="1" x14ac:dyDescent="0.35">
      <c r="C749" s="31" t="s">
        <v>56</v>
      </c>
      <c r="D749" s="32"/>
      <c r="E749" s="32"/>
      <c r="F749" s="32"/>
      <c r="G749" s="32"/>
      <c r="H749" s="32"/>
      <c r="I749" s="32"/>
      <c r="J749" s="32"/>
      <c r="K749" s="32"/>
      <c r="L749" s="9" t="s">
        <v>29</v>
      </c>
      <c r="M749" s="9" t="s">
        <v>29</v>
      </c>
      <c r="N749" s="9" t="s">
        <v>29</v>
      </c>
      <c r="O749" s="31" t="s">
        <v>57</v>
      </c>
      <c r="P749" s="32"/>
      <c r="Q749" s="33" t="s">
        <v>853</v>
      </c>
      <c r="R749" s="34"/>
      <c r="S749" s="34"/>
      <c r="T749" s="34"/>
      <c r="U749" s="34"/>
      <c r="V749" s="34"/>
      <c r="W749" s="34"/>
      <c r="X749" s="35" t="s">
        <v>29</v>
      </c>
      <c r="Y749" s="36"/>
      <c r="Z749" s="36"/>
      <c r="AA749" s="17">
        <v>1766275</v>
      </c>
    </row>
    <row r="750" spans="3:27" ht="71.25" customHeight="1" x14ac:dyDescent="0.35">
      <c r="C750" s="31" t="s">
        <v>68</v>
      </c>
      <c r="D750" s="32"/>
      <c r="E750" s="32"/>
      <c r="F750" s="32"/>
      <c r="G750" s="32"/>
      <c r="H750" s="32"/>
      <c r="I750" s="32"/>
      <c r="J750" s="32"/>
      <c r="K750" s="32"/>
      <c r="L750" s="9" t="s">
        <v>29</v>
      </c>
      <c r="M750" s="9" t="s">
        <v>29</v>
      </c>
      <c r="N750" s="9" t="s">
        <v>29</v>
      </c>
      <c r="O750" s="31" t="s">
        <v>69</v>
      </c>
      <c r="P750" s="32"/>
      <c r="Q750" s="33" t="s">
        <v>522</v>
      </c>
      <c r="R750" s="34"/>
      <c r="S750" s="34"/>
      <c r="T750" s="34"/>
      <c r="U750" s="34"/>
      <c r="V750" s="34"/>
      <c r="W750" s="34"/>
      <c r="X750" s="35" t="s">
        <v>29</v>
      </c>
      <c r="Y750" s="36"/>
      <c r="Z750" s="36"/>
      <c r="AA750" s="17">
        <v>148978</v>
      </c>
    </row>
    <row r="751" spans="3:27" ht="120" customHeight="1" x14ac:dyDescent="0.35">
      <c r="C751" s="31" t="s">
        <v>197</v>
      </c>
      <c r="D751" s="32"/>
      <c r="E751" s="32"/>
      <c r="F751" s="32"/>
      <c r="G751" s="32"/>
      <c r="H751" s="32"/>
      <c r="I751" s="32"/>
      <c r="J751" s="32"/>
      <c r="K751" s="32"/>
      <c r="L751" s="9" t="s">
        <v>29</v>
      </c>
      <c r="M751" s="9" t="s">
        <v>29</v>
      </c>
      <c r="N751" s="9" t="s">
        <v>29</v>
      </c>
      <c r="O751" s="31" t="s">
        <v>198</v>
      </c>
      <c r="P751" s="32"/>
      <c r="Q751" s="33" t="s">
        <v>523</v>
      </c>
      <c r="R751" s="34"/>
      <c r="S751" s="34"/>
      <c r="T751" s="34"/>
      <c r="U751" s="34"/>
      <c r="V751" s="34"/>
      <c r="W751" s="34"/>
      <c r="X751" s="35" t="s">
        <v>29</v>
      </c>
      <c r="Y751" s="36"/>
      <c r="Z751" s="36"/>
      <c r="AA751" s="17">
        <v>1486989</v>
      </c>
    </row>
    <row r="752" spans="3:27" ht="75.75" customHeight="1" x14ac:dyDescent="0.35">
      <c r="C752" s="31" t="s">
        <v>345</v>
      </c>
      <c r="D752" s="32"/>
      <c r="E752" s="32"/>
      <c r="F752" s="32"/>
      <c r="G752" s="32"/>
      <c r="H752" s="32"/>
      <c r="I752" s="32"/>
      <c r="J752" s="32"/>
      <c r="K752" s="32"/>
      <c r="L752" s="9" t="s">
        <v>29</v>
      </c>
      <c r="M752" s="9" t="s">
        <v>29</v>
      </c>
      <c r="N752" s="9" t="s">
        <v>29</v>
      </c>
      <c r="O752" s="31" t="s">
        <v>346</v>
      </c>
      <c r="P752" s="32"/>
      <c r="Q752" s="33" t="s">
        <v>854</v>
      </c>
      <c r="R752" s="34"/>
      <c r="S752" s="34"/>
      <c r="T752" s="34"/>
      <c r="U752" s="34"/>
      <c r="V752" s="34"/>
      <c r="W752" s="34"/>
      <c r="X752" s="35" t="s">
        <v>29</v>
      </c>
      <c r="Y752" s="36"/>
      <c r="Z752" s="36"/>
      <c r="AA752" s="17">
        <v>86520</v>
      </c>
    </row>
    <row r="753" spans="3:27" ht="81" customHeight="1" x14ac:dyDescent="0.35">
      <c r="C753" s="31" t="s">
        <v>95</v>
      </c>
      <c r="D753" s="32"/>
      <c r="E753" s="32"/>
      <c r="F753" s="32"/>
      <c r="G753" s="32"/>
      <c r="H753" s="32"/>
      <c r="I753" s="32"/>
      <c r="J753" s="32"/>
      <c r="K753" s="32"/>
      <c r="L753" s="9" t="s">
        <v>29</v>
      </c>
      <c r="M753" s="9" t="s">
        <v>29</v>
      </c>
      <c r="N753" s="9" t="s">
        <v>29</v>
      </c>
      <c r="O753" s="31" t="s">
        <v>96</v>
      </c>
      <c r="P753" s="32"/>
      <c r="Q753" s="33" t="s">
        <v>855</v>
      </c>
      <c r="R753" s="34"/>
      <c r="S753" s="34"/>
      <c r="T753" s="34"/>
      <c r="U753" s="34"/>
      <c r="V753" s="34"/>
      <c r="W753" s="34"/>
      <c r="X753" s="35" t="s">
        <v>29</v>
      </c>
      <c r="Y753" s="36"/>
      <c r="Z753" s="36"/>
      <c r="AA753" s="17">
        <v>293515</v>
      </c>
    </row>
    <row r="754" spans="3:27" ht="71.25" customHeight="1" x14ac:dyDescent="0.35">
      <c r="C754" s="31" t="s">
        <v>120</v>
      </c>
      <c r="D754" s="32"/>
      <c r="E754" s="32"/>
      <c r="F754" s="32"/>
      <c r="G754" s="32"/>
      <c r="H754" s="32"/>
      <c r="I754" s="32"/>
      <c r="J754" s="32"/>
      <c r="K754" s="32"/>
      <c r="L754" s="9" t="s">
        <v>29</v>
      </c>
      <c r="M754" s="9" t="s">
        <v>29</v>
      </c>
      <c r="N754" s="9" t="s">
        <v>29</v>
      </c>
      <c r="O754" s="31" t="s">
        <v>121</v>
      </c>
      <c r="P754" s="32"/>
      <c r="Q754" s="33" t="s">
        <v>524</v>
      </c>
      <c r="R754" s="34"/>
      <c r="S754" s="34"/>
      <c r="T754" s="34"/>
      <c r="U754" s="34"/>
      <c r="V754" s="34"/>
      <c r="W754" s="34"/>
      <c r="X754" s="35" t="s">
        <v>29</v>
      </c>
      <c r="Y754" s="36"/>
      <c r="Z754" s="36"/>
      <c r="AA754" s="17">
        <v>94425</v>
      </c>
    </row>
    <row r="755" spans="3:27" ht="99" customHeight="1" x14ac:dyDescent="0.35">
      <c r="C755" s="31" t="s">
        <v>449</v>
      </c>
      <c r="D755" s="32"/>
      <c r="E755" s="32"/>
      <c r="F755" s="32"/>
      <c r="G755" s="32"/>
      <c r="H755" s="32"/>
      <c r="I755" s="32"/>
      <c r="J755" s="32"/>
      <c r="K755" s="32"/>
      <c r="L755" s="9" t="s">
        <v>29</v>
      </c>
      <c r="M755" s="9" t="s">
        <v>29</v>
      </c>
      <c r="N755" s="9" t="s">
        <v>29</v>
      </c>
      <c r="O755" s="31" t="s">
        <v>450</v>
      </c>
      <c r="P755" s="32"/>
      <c r="Q755" s="33" t="s">
        <v>856</v>
      </c>
      <c r="R755" s="34"/>
      <c r="S755" s="34"/>
      <c r="T755" s="34"/>
      <c r="U755" s="34"/>
      <c r="V755" s="34"/>
      <c r="W755" s="34"/>
      <c r="X755" s="35" t="s">
        <v>29</v>
      </c>
      <c r="Y755" s="36"/>
      <c r="Z755" s="36"/>
      <c r="AA755" s="17">
        <v>17269694</v>
      </c>
    </row>
    <row r="756" spans="3:27" ht="55.5" customHeight="1" x14ac:dyDescent="0.35">
      <c r="C756" s="31" t="s">
        <v>269</v>
      </c>
      <c r="D756" s="32"/>
      <c r="E756" s="32"/>
      <c r="F756" s="32"/>
      <c r="G756" s="32"/>
      <c r="H756" s="32"/>
      <c r="I756" s="32"/>
      <c r="J756" s="32"/>
      <c r="K756" s="32"/>
      <c r="L756" s="9" t="s">
        <v>29</v>
      </c>
      <c r="M756" s="9" t="s">
        <v>29</v>
      </c>
      <c r="N756" s="9" t="s">
        <v>29</v>
      </c>
      <c r="O756" s="31" t="s">
        <v>270</v>
      </c>
      <c r="P756" s="32"/>
      <c r="Q756" s="33" t="s">
        <v>413</v>
      </c>
      <c r="R756" s="34"/>
      <c r="S756" s="34"/>
      <c r="T756" s="34"/>
      <c r="U756" s="34"/>
      <c r="V756" s="34"/>
      <c r="W756" s="34"/>
      <c r="X756" s="35" t="s">
        <v>29</v>
      </c>
      <c r="Y756" s="36"/>
      <c r="Z756" s="36"/>
      <c r="AA756" s="17">
        <v>11323068</v>
      </c>
    </row>
    <row r="757" spans="3:27" ht="26.25" customHeight="1" x14ac:dyDescent="0.35">
      <c r="C757" s="41" t="s">
        <v>286</v>
      </c>
      <c r="D757" s="32"/>
      <c r="E757" s="32"/>
      <c r="F757" s="32"/>
      <c r="G757" s="32"/>
      <c r="H757" s="32"/>
      <c r="I757" s="32"/>
      <c r="J757" s="32"/>
      <c r="K757" s="32"/>
      <c r="L757" s="7">
        <v>1120</v>
      </c>
      <c r="M757" s="7">
        <v>1320</v>
      </c>
      <c r="N757" s="7" t="s">
        <v>54</v>
      </c>
      <c r="O757" s="41" t="s">
        <v>287</v>
      </c>
      <c r="P757" s="32"/>
      <c r="Q757" s="42" t="s">
        <v>29</v>
      </c>
      <c r="R757" s="34"/>
      <c r="S757" s="34"/>
      <c r="T757" s="34"/>
      <c r="U757" s="34"/>
      <c r="V757" s="34"/>
      <c r="W757" s="34"/>
      <c r="X757" s="43" t="s">
        <v>29</v>
      </c>
      <c r="Y757" s="36"/>
      <c r="Z757" s="36"/>
      <c r="AA757" s="15">
        <v>5607912</v>
      </c>
    </row>
    <row r="758" spans="3:27" x14ac:dyDescent="0.35">
      <c r="C758" s="44" t="s">
        <v>34</v>
      </c>
      <c r="D758" s="32"/>
      <c r="E758" s="32"/>
      <c r="F758" s="32"/>
      <c r="G758" s="32"/>
      <c r="H758" s="32"/>
      <c r="I758" s="32"/>
      <c r="J758" s="32"/>
      <c r="K758" s="32"/>
      <c r="L758" s="8" t="s">
        <v>29</v>
      </c>
      <c r="M758" s="8" t="s">
        <v>29</v>
      </c>
      <c r="N758" s="8" t="s">
        <v>29</v>
      </c>
      <c r="O758" s="44" t="s">
        <v>29</v>
      </c>
      <c r="P758" s="32"/>
      <c r="Q758" s="45" t="s">
        <v>29</v>
      </c>
      <c r="R758" s="34"/>
      <c r="S758" s="34"/>
      <c r="T758" s="34"/>
      <c r="U758" s="34"/>
      <c r="V758" s="34"/>
      <c r="W758" s="34"/>
      <c r="X758" s="46" t="s">
        <v>29</v>
      </c>
      <c r="Y758" s="36"/>
      <c r="Z758" s="36"/>
      <c r="AA758" s="16" t="s">
        <v>29</v>
      </c>
    </row>
    <row r="759" spans="3:27" ht="68.25" customHeight="1" x14ac:dyDescent="0.35">
      <c r="C759" s="31" t="s">
        <v>441</v>
      </c>
      <c r="D759" s="32"/>
      <c r="E759" s="32"/>
      <c r="F759" s="32"/>
      <c r="G759" s="32"/>
      <c r="H759" s="32"/>
      <c r="I759" s="32"/>
      <c r="J759" s="32"/>
      <c r="K759" s="32"/>
      <c r="L759" s="9" t="s">
        <v>29</v>
      </c>
      <c r="M759" s="9" t="s">
        <v>29</v>
      </c>
      <c r="N759" s="9" t="s">
        <v>29</v>
      </c>
      <c r="O759" s="31" t="s">
        <v>442</v>
      </c>
      <c r="P759" s="32"/>
      <c r="Q759" s="33" t="s">
        <v>525</v>
      </c>
      <c r="R759" s="34"/>
      <c r="S759" s="34"/>
      <c r="T759" s="34"/>
      <c r="U759" s="34"/>
      <c r="V759" s="34"/>
      <c r="W759" s="34"/>
      <c r="X759" s="35" t="s">
        <v>29</v>
      </c>
      <c r="Y759" s="36"/>
      <c r="Z759" s="36"/>
      <c r="AA759" s="17">
        <v>1051000</v>
      </c>
    </row>
    <row r="760" spans="3:27" ht="102" customHeight="1" x14ac:dyDescent="0.35">
      <c r="C760" s="31" t="s">
        <v>433</v>
      </c>
      <c r="D760" s="32"/>
      <c r="E760" s="32"/>
      <c r="F760" s="32"/>
      <c r="G760" s="32"/>
      <c r="H760" s="32"/>
      <c r="I760" s="32"/>
      <c r="J760" s="32"/>
      <c r="K760" s="32"/>
      <c r="L760" s="9" t="s">
        <v>29</v>
      </c>
      <c r="M760" s="9" t="s">
        <v>29</v>
      </c>
      <c r="N760" s="9" t="s">
        <v>29</v>
      </c>
      <c r="O760" s="31" t="s">
        <v>434</v>
      </c>
      <c r="P760" s="32"/>
      <c r="Q760" s="33" t="s">
        <v>857</v>
      </c>
      <c r="R760" s="34"/>
      <c r="S760" s="34"/>
      <c r="T760" s="34"/>
      <c r="U760" s="34"/>
      <c r="V760" s="34"/>
      <c r="W760" s="34"/>
      <c r="X760" s="35" t="s">
        <v>29</v>
      </c>
      <c r="Y760" s="36"/>
      <c r="Z760" s="36"/>
      <c r="AA760" s="17">
        <v>3821236</v>
      </c>
    </row>
    <row r="761" spans="3:27" ht="58.5" customHeight="1" x14ac:dyDescent="0.35">
      <c r="C761" s="31" t="s">
        <v>95</v>
      </c>
      <c r="D761" s="32"/>
      <c r="E761" s="32"/>
      <c r="F761" s="32"/>
      <c r="G761" s="32"/>
      <c r="H761" s="32"/>
      <c r="I761" s="32"/>
      <c r="J761" s="32"/>
      <c r="K761" s="32"/>
      <c r="L761" s="9" t="s">
        <v>29</v>
      </c>
      <c r="M761" s="9" t="s">
        <v>29</v>
      </c>
      <c r="N761" s="9" t="s">
        <v>29</v>
      </c>
      <c r="O761" s="31" t="s">
        <v>96</v>
      </c>
      <c r="P761" s="32"/>
      <c r="Q761" s="33" t="s">
        <v>526</v>
      </c>
      <c r="R761" s="34"/>
      <c r="S761" s="34"/>
      <c r="T761" s="34"/>
      <c r="U761" s="34"/>
      <c r="V761" s="34"/>
      <c r="W761" s="34"/>
      <c r="X761" s="35" t="s">
        <v>29</v>
      </c>
      <c r="Y761" s="36"/>
      <c r="Z761" s="36"/>
      <c r="AA761" s="17">
        <v>51444</v>
      </c>
    </row>
    <row r="762" spans="3:27" ht="81.75" customHeight="1" x14ac:dyDescent="0.35">
      <c r="C762" s="31" t="s">
        <v>449</v>
      </c>
      <c r="D762" s="32"/>
      <c r="E762" s="32"/>
      <c r="F762" s="32"/>
      <c r="G762" s="32"/>
      <c r="H762" s="32"/>
      <c r="I762" s="32"/>
      <c r="J762" s="32"/>
      <c r="K762" s="32"/>
      <c r="L762" s="9" t="s">
        <v>29</v>
      </c>
      <c r="M762" s="9" t="s">
        <v>29</v>
      </c>
      <c r="N762" s="9" t="s">
        <v>29</v>
      </c>
      <c r="O762" s="31" t="s">
        <v>450</v>
      </c>
      <c r="P762" s="32"/>
      <c r="Q762" s="33" t="s">
        <v>858</v>
      </c>
      <c r="R762" s="34"/>
      <c r="S762" s="34"/>
      <c r="T762" s="34"/>
      <c r="U762" s="34"/>
      <c r="V762" s="34"/>
      <c r="W762" s="34"/>
      <c r="X762" s="35" t="s">
        <v>29</v>
      </c>
      <c r="Y762" s="36"/>
      <c r="Z762" s="36"/>
      <c r="AA762" s="17">
        <v>684232</v>
      </c>
    </row>
    <row r="763" spans="3:27" x14ac:dyDescent="0.35">
      <c r="C763" s="47" t="s">
        <v>289</v>
      </c>
      <c r="D763" s="32"/>
      <c r="E763" s="32"/>
      <c r="F763" s="32"/>
      <c r="G763" s="32"/>
      <c r="H763" s="32"/>
      <c r="I763" s="32"/>
      <c r="J763" s="32"/>
      <c r="K763" s="32"/>
      <c r="L763" s="6" t="s">
        <v>29</v>
      </c>
      <c r="M763" s="6" t="s">
        <v>29</v>
      </c>
      <c r="N763" s="6" t="s">
        <v>29</v>
      </c>
      <c r="O763" s="47" t="s">
        <v>290</v>
      </c>
      <c r="P763" s="32"/>
      <c r="Q763" s="48" t="s">
        <v>29</v>
      </c>
      <c r="R763" s="34"/>
      <c r="S763" s="34"/>
      <c r="T763" s="34"/>
      <c r="U763" s="34"/>
      <c r="V763" s="34"/>
      <c r="W763" s="34"/>
      <c r="X763" s="49" t="s">
        <v>29</v>
      </c>
      <c r="Y763" s="36"/>
      <c r="Z763" s="36"/>
      <c r="AA763" s="14">
        <v>239482666</v>
      </c>
    </row>
    <row r="764" spans="3:27" x14ac:dyDescent="0.35">
      <c r="C764" s="41" t="s">
        <v>291</v>
      </c>
      <c r="D764" s="32"/>
      <c r="E764" s="32"/>
      <c r="F764" s="32"/>
      <c r="G764" s="32"/>
      <c r="H764" s="32"/>
      <c r="I764" s="32"/>
      <c r="J764" s="32"/>
      <c r="K764" s="32"/>
      <c r="L764" s="7">
        <v>2210</v>
      </c>
      <c r="M764" s="7">
        <v>1320</v>
      </c>
      <c r="N764" s="7"/>
      <c r="O764" s="41" t="s">
        <v>292</v>
      </c>
      <c r="P764" s="32"/>
      <c r="Q764" s="42" t="s">
        <v>29</v>
      </c>
      <c r="R764" s="34"/>
      <c r="S764" s="34"/>
      <c r="T764" s="34"/>
      <c r="U764" s="34"/>
      <c r="V764" s="34"/>
      <c r="W764" s="34"/>
      <c r="X764" s="43" t="s">
        <v>29</v>
      </c>
      <c r="Y764" s="36"/>
      <c r="Z764" s="36"/>
      <c r="AA764" s="15">
        <v>6207562</v>
      </c>
    </row>
    <row r="765" spans="3:27" x14ac:dyDescent="0.35">
      <c r="C765" s="44" t="s">
        <v>34</v>
      </c>
      <c r="D765" s="32"/>
      <c r="E765" s="32"/>
      <c r="F765" s="32"/>
      <c r="G765" s="32"/>
      <c r="H765" s="32"/>
      <c r="I765" s="32"/>
      <c r="J765" s="32"/>
      <c r="K765" s="32"/>
      <c r="L765" s="8" t="s">
        <v>29</v>
      </c>
      <c r="M765" s="8" t="s">
        <v>29</v>
      </c>
      <c r="N765" s="8" t="s">
        <v>29</v>
      </c>
      <c r="O765" s="44" t="s">
        <v>29</v>
      </c>
      <c r="P765" s="32"/>
      <c r="Q765" s="45" t="s">
        <v>29</v>
      </c>
      <c r="R765" s="34"/>
      <c r="S765" s="34"/>
      <c r="T765" s="34"/>
      <c r="U765" s="34"/>
      <c r="V765" s="34"/>
      <c r="W765" s="34"/>
      <c r="X765" s="46" t="s">
        <v>29</v>
      </c>
      <c r="Y765" s="36"/>
      <c r="Z765" s="36"/>
      <c r="AA765" s="16" t="s">
        <v>29</v>
      </c>
    </row>
    <row r="766" spans="3:27" ht="60" customHeight="1" x14ac:dyDescent="0.35">
      <c r="C766" s="31" t="s">
        <v>68</v>
      </c>
      <c r="D766" s="32"/>
      <c r="E766" s="32"/>
      <c r="F766" s="32"/>
      <c r="G766" s="32"/>
      <c r="H766" s="32"/>
      <c r="I766" s="32"/>
      <c r="J766" s="32"/>
      <c r="K766" s="32"/>
      <c r="L766" s="9" t="s">
        <v>29</v>
      </c>
      <c r="M766" s="9" t="s">
        <v>29</v>
      </c>
      <c r="N766" s="9" t="s">
        <v>29</v>
      </c>
      <c r="O766" s="31" t="s">
        <v>69</v>
      </c>
      <c r="P766" s="32"/>
      <c r="Q766" s="33" t="s">
        <v>979</v>
      </c>
      <c r="R766" s="34"/>
      <c r="S766" s="34"/>
      <c r="T766" s="34"/>
      <c r="U766" s="34"/>
      <c r="V766" s="34"/>
      <c r="W766" s="34"/>
      <c r="X766" s="35" t="s">
        <v>29</v>
      </c>
      <c r="Y766" s="36"/>
      <c r="Z766" s="36"/>
      <c r="AA766" s="17">
        <v>12555</v>
      </c>
    </row>
    <row r="767" spans="3:27" x14ac:dyDescent="0.35">
      <c r="C767" s="44" t="s">
        <v>293</v>
      </c>
      <c r="D767" s="32"/>
      <c r="E767" s="32"/>
      <c r="F767" s="32"/>
      <c r="G767" s="32"/>
      <c r="H767" s="32"/>
      <c r="I767" s="32"/>
      <c r="J767" s="32"/>
      <c r="K767" s="32"/>
      <c r="L767" s="8" t="s">
        <v>29</v>
      </c>
      <c r="M767" s="8" t="s">
        <v>29</v>
      </c>
      <c r="N767" s="8" t="s">
        <v>29</v>
      </c>
      <c r="O767" s="44" t="s">
        <v>29</v>
      </c>
      <c r="P767" s="32"/>
      <c r="Q767" s="45" t="s">
        <v>29</v>
      </c>
      <c r="R767" s="34"/>
      <c r="S767" s="34"/>
      <c r="T767" s="34"/>
      <c r="U767" s="34"/>
      <c r="V767" s="34"/>
      <c r="W767" s="34"/>
      <c r="X767" s="46" t="s">
        <v>29</v>
      </c>
      <c r="Y767" s="36"/>
      <c r="Z767" s="36"/>
      <c r="AA767" s="16" t="s">
        <v>29</v>
      </c>
    </row>
    <row r="768" spans="3:27" ht="70.5" customHeight="1" x14ac:dyDescent="0.35">
      <c r="C768" s="31" t="s">
        <v>441</v>
      </c>
      <c r="D768" s="32"/>
      <c r="E768" s="32"/>
      <c r="F768" s="32"/>
      <c r="G768" s="32"/>
      <c r="H768" s="32"/>
      <c r="I768" s="32"/>
      <c r="J768" s="32"/>
      <c r="K768" s="32"/>
      <c r="L768" s="9" t="s">
        <v>29</v>
      </c>
      <c r="M768" s="9" t="s">
        <v>29</v>
      </c>
      <c r="N768" s="9" t="s">
        <v>29</v>
      </c>
      <c r="O768" s="31" t="s">
        <v>442</v>
      </c>
      <c r="P768" s="32"/>
      <c r="Q768" s="33" t="s">
        <v>859</v>
      </c>
      <c r="R768" s="34"/>
      <c r="S768" s="34"/>
      <c r="T768" s="34"/>
      <c r="U768" s="34"/>
      <c r="V768" s="34"/>
      <c r="W768" s="34"/>
      <c r="X768" s="35" t="s">
        <v>29</v>
      </c>
      <c r="Y768" s="36"/>
      <c r="Z768" s="36"/>
      <c r="AA768" s="17">
        <v>633067</v>
      </c>
    </row>
    <row r="769" spans="3:27" ht="119.25" customHeight="1" x14ac:dyDescent="0.35">
      <c r="C769" s="31" t="s">
        <v>433</v>
      </c>
      <c r="D769" s="32"/>
      <c r="E769" s="32"/>
      <c r="F769" s="32"/>
      <c r="G769" s="32"/>
      <c r="H769" s="32"/>
      <c r="I769" s="32"/>
      <c r="J769" s="32"/>
      <c r="K769" s="32"/>
      <c r="L769" s="9" t="s">
        <v>29</v>
      </c>
      <c r="M769" s="9" t="s">
        <v>29</v>
      </c>
      <c r="N769" s="9" t="s">
        <v>29</v>
      </c>
      <c r="O769" s="31" t="s">
        <v>434</v>
      </c>
      <c r="P769" s="32"/>
      <c r="Q769" s="33" t="s">
        <v>1056</v>
      </c>
      <c r="R769" s="34"/>
      <c r="S769" s="34"/>
      <c r="T769" s="34"/>
      <c r="U769" s="34"/>
      <c r="V769" s="34"/>
      <c r="W769" s="34"/>
      <c r="X769" s="35" t="s">
        <v>29</v>
      </c>
      <c r="Y769" s="36"/>
      <c r="Z769" s="36"/>
      <c r="AA769" s="17">
        <v>2687717</v>
      </c>
    </row>
    <row r="770" spans="3:27" ht="71.25" customHeight="1" x14ac:dyDescent="0.35">
      <c r="C770" s="31" t="s">
        <v>182</v>
      </c>
      <c r="D770" s="32"/>
      <c r="E770" s="32"/>
      <c r="F770" s="32"/>
      <c r="G770" s="32"/>
      <c r="H770" s="32"/>
      <c r="I770" s="32"/>
      <c r="J770" s="32"/>
      <c r="K770" s="32"/>
      <c r="L770" s="9" t="s">
        <v>29</v>
      </c>
      <c r="M770" s="9" t="s">
        <v>29</v>
      </c>
      <c r="N770" s="9" t="s">
        <v>29</v>
      </c>
      <c r="O770" s="31" t="s">
        <v>183</v>
      </c>
      <c r="P770" s="32"/>
      <c r="Q770" s="33" t="s">
        <v>527</v>
      </c>
      <c r="R770" s="34"/>
      <c r="S770" s="34"/>
      <c r="T770" s="34"/>
      <c r="U770" s="34"/>
      <c r="V770" s="34"/>
      <c r="W770" s="34"/>
      <c r="X770" s="35" t="s">
        <v>29</v>
      </c>
      <c r="Y770" s="36"/>
      <c r="Z770" s="36"/>
      <c r="AA770" s="17">
        <v>900000</v>
      </c>
    </row>
    <row r="771" spans="3:27" ht="69" customHeight="1" x14ac:dyDescent="0.35">
      <c r="C771" s="31" t="s">
        <v>449</v>
      </c>
      <c r="D771" s="32"/>
      <c r="E771" s="32"/>
      <c r="F771" s="32"/>
      <c r="G771" s="32"/>
      <c r="H771" s="32"/>
      <c r="I771" s="32"/>
      <c r="J771" s="32"/>
      <c r="K771" s="32"/>
      <c r="L771" s="9" t="s">
        <v>29</v>
      </c>
      <c r="M771" s="9" t="s">
        <v>29</v>
      </c>
      <c r="N771" s="9" t="s">
        <v>29</v>
      </c>
      <c r="O771" s="31" t="s">
        <v>450</v>
      </c>
      <c r="P771" s="32"/>
      <c r="Q771" s="33" t="s">
        <v>528</v>
      </c>
      <c r="R771" s="34"/>
      <c r="S771" s="34"/>
      <c r="T771" s="34"/>
      <c r="U771" s="34"/>
      <c r="V771" s="34"/>
      <c r="W771" s="34"/>
      <c r="X771" s="35" t="s">
        <v>29</v>
      </c>
      <c r="Y771" s="36"/>
      <c r="Z771" s="36"/>
      <c r="AA771" s="17">
        <v>1974223</v>
      </c>
    </row>
    <row r="772" spans="3:27" x14ac:dyDescent="0.35">
      <c r="C772" s="41" t="s">
        <v>296</v>
      </c>
      <c r="D772" s="32"/>
      <c r="E772" s="32"/>
      <c r="F772" s="32"/>
      <c r="G772" s="32"/>
      <c r="H772" s="32"/>
      <c r="I772" s="32"/>
      <c r="J772" s="32"/>
      <c r="K772" s="32"/>
      <c r="L772" s="7">
        <v>2210</v>
      </c>
      <c r="M772" s="7">
        <v>1320</v>
      </c>
      <c r="N772" s="7"/>
      <c r="O772" s="41" t="s">
        <v>297</v>
      </c>
      <c r="P772" s="32"/>
      <c r="Q772" s="42" t="s">
        <v>29</v>
      </c>
      <c r="R772" s="34"/>
      <c r="S772" s="34"/>
      <c r="T772" s="34"/>
      <c r="U772" s="34"/>
      <c r="V772" s="34"/>
      <c r="W772" s="34"/>
      <c r="X772" s="43" t="s">
        <v>29</v>
      </c>
      <c r="Y772" s="36"/>
      <c r="Z772" s="36"/>
      <c r="AA772" s="15">
        <v>1102919</v>
      </c>
    </row>
    <row r="773" spans="3:27" x14ac:dyDescent="0.35">
      <c r="C773" s="44" t="s">
        <v>293</v>
      </c>
      <c r="D773" s="32"/>
      <c r="E773" s="32"/>
      <c r="F773" s="32"/>
      <c r="G773" s="32"/>
      <c r="H773" s="32"/>
      <c r="I773" s="32"/>
      <c r="J773" s="32"/>
      <c r="K773" s="32"/>
      <c r="L773" s="8" t="s">
        <v>29</v>
      </c>
      <c r="M773" s="8" t="s">
        <v>29</v>
      </c>
      <c r="N773" s="8" t="s">
        <v>29</v>
      </c>
      <c r="O773" s="44" t="s">
        <v>29</v>
      </c>
      <c r="P773" s="32"/>
      <c r="Q773" s="45" t="s">
        <v>29</v>
      </c>
      <c r="R773" s="34"/>
      <c r="S773" s="34"/>
      <c r="T773" s="34"/>
      <c r="U773" s="34"/>
      <c r="V773" s="34"/>
      <c r="W773" s="34"/>
      <c r="X773" s="46" t="s">
        <v>29</v>
      </c>
      <c r="Y773" s="36"/>
      <c r="Z773" s="36"/>
      <c r="AA773" s="16" t="s">
        <v>29</v>
      </c>
    </row>
    <row r="774" spans="3:27" ht="66" customHeight="1" x14ac:dyDescent="0.35">
      <c r="C774" s="31" t="s">
        <v>441</v>
      </c>
      <c r="D774" s="32"/>
      <c r="E774" s="32"/>
      <c r="F774" s="32"/>
      <c r="G774" s="32"/>
      <c r="H774" s="32"/>
      <c r="I774" s="32"/>
      <c r="J774" s="32"/>
      <c r="K774" s="32"/>
      <c r="L774" s="9" t="s">
        <v>29</v>
      </c>
      <c r="M774" s="9" t="s">
        <v>29</v>
      </c>
      <c r="N774" s="9" t="s">
        <v>29</v>
      </c>
      <c r="O774" s="31" t="s">
        <v>442</v>
      </c>
      <c r="P774" s="32"/>
      <c r="Q774" s="33" t="s">
        <v>529</v>
      </c>
      <c r="R774" s="34"/>
      <c r="S774" s="34"/>
      <c r="T774" s="34"/>
      <c r="U774" s="34"/>
      <c r="V774" s="34"/>
      <c r="W774" s="34"/>
      <c r="X774" s="35" t="s">
        <v>29</v>
      </c>
      <c r="Y774" s="36"/>
      <c r="Z774" s="36"/>
      <c r="AA774" s="17">
        <v>277980</v>
      </c>
    </row>
    <row r="775" spans="3:27" ht="66" customHeight="1" x14ac:dyDescent="0.35">
      <c r="C775" s="31" t="s">
        <v>92</v>
      </c>
      <c r="D775" s="32"/>
      <c r="E775" s="32"/>
      <c r="F775" s="32"/>
      <c r="G775" s="32"/>
      <c r="H775" s="32"/>
      <c r="I775" s="32"/>
      <c r="J775" s="32"/>
      <c r="K775" s="32"/>
      <c r="L775" s="9" t="s">
        <v>29</v>
      </c>
      <c r="M775" s="9" t="s">
        <v>29</v>
      </c>
      <c r="N775" s="9" t="s">
        <v>29</v>
      </c>
      <c r="O775" s="31" t="s">
        <v>93</v>
      </c>
      <c r="P775" s="32"/>
      <c r="Q775" s="33" t="s">
        <v>530</v>
      </c>
      <c r="R775" s="34"/>
      <c r="S775" s="34"/>
      <c r="T775" s="34"/>
      <c r="U775" s="34"/>
      <c r="V775" s="34"/>
      <c r="W775" s="34"/>
      <c r="X775" s="35" t="s">
        <v>29</v>
      </c>
      <c r="Y775" s="36"/>
      <c r="Z775" s="36"/>
      <c r="AA775" s="17">
        <v>134890</v>
      </c>
    </row>
    <row r="776" spans="3:27" ht="66" customHeight="1" x14ac:dyDescent="0.35">
      <c r="C776" s="31" t="s">
        <v>449</v>
      </c>
      <c r="D776" s="32"/>
      <c r="E776" s="32"/>
      <c r="F776" s="32"/>
      <c r="G776" s="32"/>
      <c r="H776" s="32"/>
      <c r="I776" s="32"/>
      <c r="J776" s="32"/>
      <c r="K776" s="32"/>
      <c r="L776" s="9" t="s">
        <v>29</v>
      </c>
      <c r="M776" s="9" t="s">
        <v>29</v>
      </c>
      <c r="N776" s="9" t="s">
        <v>29</v>
      </c>
      <c r="O776" s="31" t="s">
        <v>450</v>
      </c>
      <c r="P776" s="32"/>
      <c r="Q776" s="33" t="s">
        <v>531</v>
      </c>
      <c r="R776" s="34"/>
      <c r="S776" s="34"/>
      <c r="T776" s="34"/>
      <c r="U776" s="34"/>
      <c r="V776" s="34"/>
      <c r="W776" s="34"/>
      <c r="X776" s="35" t="s">
        <v>29</v>
      </c>
      <c r="Y776" s="36"/>
      <c r="Z776" s="36"/>
      <c r="AA776" s="17">
        <v>690049</v>
      </c>
    </row>
    <row r="777" spans="3:27" x14ac:dyDescent="0.35">
      <c r="C777" s="41" t="s">
        <v>300</v>
      </c>
      <c r="D777" s="32"/>
      <c r="E777" s="32"/>
      <c r="F777" s="32"/>
      <c r="G777" s="32"/>
      <c r="H777" s="32"/>
      <c r="I777" s="32"/>
      <c r="J777" s="32"/>
      <c r="K777" s="32"/>
      <c r="L777" s="7">
        <v>2210</v>
      </c>
      <c r="M777" s="7">
        <v>1320</v>
      </c>
      <c r="N777" s="7"/>
      <c r="O777" s="41" t="s">
        <v>301</v>
      </c>
      <c r="P777" s="32"/>
      <c r="Q777" s="42" t="s">
        <v>29</v>
      </c>
      <c r="R777" s="34"/>
      <c r="S777" s="34"/>
      <c r="T777" s="34"/>
      <c r="U777" s="34"/>
      <c r="V777" s="34"/>
      <c r="W777" s="34"/>
      <c r="X777" s="43" t="s">
        <v>29</v>
      </c>
      <c r="Y777" s="36"/>
      <c r="Z777" s="36"/>
      <c r="AA777" s="15">
        <v>86267346</v>
      </c>
    </row>
    <row r="778" spans="3:27" x14ac:dyDescent="0.35">
      <c r="C778" s="44" t="s">
        <v>293</v>
      </c>
      <c r="D778" s="32"/>
      <c r="E778" s="32"/>
      <c r="F778" s="32"/>
      <c r="G778" s="32"/>
      <c r="H778" s="32"/>
      <c r="I778" s="32"/>
      <c r="J778" s="32"/>
      <c r="K778" s="32"/>
      <c r="L778" s="8" t="s">
        <v>29</v>
      </c>
      <c r="M778" s="8" t="s">
        <v>29</v>
      </c>
      <c r="N778" s="8" t="s">
        <v>29</v>
      </c>
      <c r="O778" s="44" t="s">
        <v>29</v>
      </c>
      <c r="P778" s="32"/>
      <c r="Q778" s="45" t="s">
        <v>29</v>
      </c>
      <c r="R778" s="34"/>
      <c r="S778" s="34"/>
      <c r="T778" s="34"/>
      <c r="U778" s="34"/>
      <c r="V778" s="34"/>
      <c r="W778" s="34"/>
      <c r="X778" s="46" t="s">
        <v>29</v>
      </c>
      <c r="Y778" s="36"/>
      <c r="Z778" s="36"/>
      <c r="AA778" s="16" t="s">
        <v>29</v>
      </c>
    </row>
    <row r="779" spans="3:27" ht="66.75" customHeight="1" x14ac:dyDescent="0.35">
      <c r="C779" s="31" t="s">
        <v>441</v>
      </c>
      <c r="D779" s="32"/>
      <c r="E779" s="32"/>
      <c r="F779" s="32"/>
      <c r="G779" s="32"/>
      <c r="H779" s="32"/>
      <c r="I779" s="32"/>
      <c r="J779" s="32"/>
      <c r="K779" s="32"/>
      <c r="L779" s="9" t="s">
        <v>29</v>
      </c>
      <c r="M779" s="9" t="s">
        <v>29</v>
      </c>
      <c r="N779" s="9" t="s">
        <v>29</v>
      </c>
      <c r="O779" s="31" t="s">
        <v>442</v>
      </c>
      <c r="P779" s="32"/>
      <c r="Q779" s="33" t="s">
        <v>532</v>
      </c>
      <c r="R779" s="34"/>
      <c r="S779" s="34"/>
      <c r="T779" s="34"/>
      <c r="U779" s="34"/>
      <c r="V779" s="34"/>
      <c r="W779" s="34"/>
      <c r="X779" s="35" t="s">
        <v>29</v>
      </c>
      <c r="Y779" s="36"/>
      <c r="Z779" s="36"/>
      <c r="AA779" s="17">
        <v>7575036</v>
      </c>
    </row>
    <row r="780" spans="3:27" ht="72.75" customHeight="1" x14ac:dyDescent="0.35">
      <c r="C780" s="31" t="s">
        <v>436</v>
      </c>
      <c r="D780" s="32"/>
      <c r="E780" s="32"/>
      <c r="F780" s="32"/>
      <c r="G780" s="32"/>
      <c r="H780" s="32"/>
      <c r="I780" s="32"/>
      <c r="J780" s="32"/>
      <c r="K780" s="32"/>
      <c r="L780" s="9" t="s">
        <v>29</v>
      </c>
      <c r="M780" s="9" t="s">
        <v>29</v>
      </c>
      <c r="N780" s="9" t="s">
        <v>29</v>
      </c>
      <c r="O780" s="31" t="s">
        <v>437</v>
      </c>
      <c r="P780" s="32"/>
      <c r="Q780" s="33" t="s">
        <v>533</v>
      </c>
      <c r="R780" s="34"/>
      <c r="S780" s="34"/>
      <c r="T780" s="34"/>
      <c r="U780" s="34"/>
      <c r="V780" s="34"/>
      <c r="W780" s="34"/>
      <c r="X780" s="35" t="s">
        <v>29</v>
      </c>
      <c r="Y780" s="36"/>
      <c r="Z780" s="36"/>
      <c r="AA780" s="17">
        <v>446551</v>
      </c>
    </row>
    <row r="781" spans="3:27" ht="72.75" customHeight="1" x14ac:dyDescent="0.35">
      <c r="C781" s="31" t="s">
        <v>433</v>
      </c>
      <c r="D781" s="32"/>
      <c r="E781" s="32"/>
      <c r="F781" s="32"/>
      <c r="G781" s="32"/>
      <c r="H781" s="32"/>
      <c r="I781" s="32"/>
      <c r="J781" s="32"/>
      <c r="K781" s="32"/>
      <c r="L781" s="9" t="s">
        <v>29</v>
      </c>
      <c r="M781" s="9" t="s">
        <v>29</v>
      </c>
      <c r="N781" s="9" t="s">
        <v>29</v>
      </c>
      <c r="O781" s="31" t="s">
        <v>434</v>
      </c>
      <c r="P781" s="32"/>
      <c r="Q781" s="33" t="s">
        <v>1057</v>
      </c>
      <c r="R781" s="34"/>
      <c r="S781" s="34"/>
      <c r="T781" s="34"/>
      <c r="U781" s="34"/>
      <c r="V781" s="34"/>
      <c r="W781" s="34"/>
      <c r="X781" s="35" t="s">
        <v>29</v>
      </c>
      <c r="Y781" s="36"/>
      <c r="Z781" s="36"/>
      <c r="AA781" s="17">
        <v>185981</v>
      </c>
    </row>
    <row r="782" spans="3:27" ht="72.75" customHeight="1" x14ac:dyDescent="0.35">
      <c r="C782" s="31" t="s">
        <v>134</v>
      </c>
      <c r="D782" s="32"/>
      <c r="E782" s="32"/>
      <c r="F782" s="32"/>
      <c r="G782" s="32"/>
      <c r="H782" s="32"/>
      <c r="I782" s="32"/>
      <c r="J782" s="32"/>
      <c r="K782" s="32"/>
      <c r="L782" s="9" t="s">
        <v>29</v>
      </c>
      <c r="M782" s="9" t="s">
        <v>29</v>
      </c>
      <c r="N782" s="9" t="s">
        <v>29</v>
      </c>
      <c r="O782" s="31" t="s">
        <v>135</v>
      </c>
      <c r="P782" s="32"/>
      <c r="Q782" s="33" t="s">
        <v>534</v>
      </c>
      <c r="R782" s="34"/>
      <c r="S782" s="34"/>
      <c r="T782" s="34"/>
      <c r="U782" s="34"/>
      <c r="V782" s="34"/>
      <c r="W782" s="34"/>
      <c r="X782" s="35" t="s">
        <v>29</v>
      </c>
      <c r="Y782" s="36"/>
      <c r="Z782" s="36"/>
      <c r="AA782" s="17">
        <v>1997425</v>
      </c>
    </row>
    <row r="783" spans="3:27" ht="72.75" customHeight="1" x14ac:dyDescent="0.35">
      <c r="C783" s="31" t="s">
        <v>56</v>
      </c>
      <c r="D783" s="32"/>
      <c r="E783" s="32"/>
      <c r="F783" s="32"/>
      <c r="G783" s="32"/>
      <c r="H783" s="32"/>
      <c r="I783" s="32"/>
      <c r="J783" s="32"/>
      <c r="K783" s="32"/>
      <c r="L783" s="9" t="s">
        <v>29</v>
      </c>
      <c r="M783" s="9" t="s">
        <v>29</v>
      </c>
      <c r="N783" s="9" t="s">
        <v>29</v>
      </c>
      <c r="O783" s="31" t="s">
        <v>57</v>
      </c>
      <c r="P783" s="32"/>
      <c r="Q783" s="33" t="s">
        <v>535</v>
      </c>
      <c r="R783" s="34"/>
      <c r="S783" s="34"/>
      <c r="T783" s="34"/>
      <c r="U783" s="34"/>
      <c r="V783" s="34"/>
      <c r="W783" s="34"/>
      <c r="X783" s="35" t="s">
        <v>29</v>
      </c>
      <c r="Y783" s="36"/>
      <c r="Z783" s="36"/>
      <c r="AA783" s="17">
        <v>1412371</v>
      </c>
    </row>
    <row r="784" spans="3:27" ht="159" customHeight="1" x14ac:dyDescent="0.35">
      <c r="C784" s="31" t="s">
        <v>449</v>
      </c>
      <c r="D784" s="32"/>
      <c r="E784" s="32"/>
      <c r="F784" s="32"/>
      <c r="G784" s="32"/>
      <c r="H784" s="32"/>
      <c r="I784" s="32"/>
      <c r="J784" s="32"/>
      <c r="K784" s="32"/>
      <c r="L784" s="9" t="s">
        <v>29</v>
      </c>
      <c r="M784" s="9" t="s">
        <v>29</v>
      </c>
      <c r="N784" s="9" t="s">
        <v>29</v>
      </c>
      <c r="O784" s="31" t="s">
        <v>450</v>
      </c>
      <c r="P784" s="32"/>
      <c r="Q784" s="33" t="s">
        <v>860</v>
      </c>
      <c r="R784" s="34"/>
      <c r="S784" s="34"/>
      <c r="T784" s="34"/>
      <c r="U784" s="34"/>
      <c r="V784" s="34"/>
      <c r="W784" s="34"/>
      <c r="X784" s="35" t="s">
        <v>29</v>
      </c>
      <c r="Y784" s="36"/>
      <c r="Z784" s="36"/>
      <c r="AA784" s="17">
        <v>72101437</v>
      </c>
    </row>
    <row r="785" spans="3:27" ht="72.75" customHeight="1" x14ac:dyDescent="0.35">
      <c r="C785" s="31" t="s">
        <v>269</v>
      </c>
      <c r="D785" s="32"/>
      <c r="E785" s="32"/>
      <c r="F785" s="32"/>
      <c r="G785" s="32"/>
      <c r="H785" s="32"/>
      <c r="I785" s="32"/>
      <c r="J785" s="32"/>
      <c r="K785" s="32"/>
      <c r="L785" s="9" t="s">
        <v>29</v>
      </c>
      <c r="M785" s="9" t="s">
        <v>29</v>
      </c>
      <c r="N785" s="9" t="s">
        <v>29</v>
      </c>
      <c r="O785" s="31" t="s">
        <v>270</v>
      </c>
      <c r="P785" s="32"/>
      <c r="Q785" s="33" t="s">
        <v>305</v>
      </c>
      <c r="R785" s="34"/>
      <c r="S785" s="34"/>
      <c r="T785" s="34"/>
      <c r="U785" s="34"/>
      <c r="V785" s="34"/>
      <c r="W785" s="34"/>
      <c r="X785" s="35" t="s">
        <v>29</v>
      </c>
      <c r="Y785" s="36"/>
      <c r="Z785" s="36"/>
      <c r="AA785" s="17">
        <v>2548545</v>
      </c>
    </row>
    <row r="786" spans="3:27" x14ac:dyDescent="0.35">
      <c r="C786" s="41" t="s">
        <v>308</v>
      </c>
      <c r="D786" s="32"/>
      <c r="E786" s="32"/>
      <c r="F786" s="32"/>
      <c r="G786" s="32"/>
      <c r="H786" s="32"/>
      <c r="I786" s="32"/>
      <c r="J786" s="32"/>
      <c r="K786" s="32"/>
      <c r="L786" s="7">
        <v>2210</v>
      </c>
      <c r="M786" s="7">
        <v>1320</v>
      </c>
      <c r="N786" s="7"/>
      <c r="O786" s="41" t="s">
        <v>309</v>
      </c>
      <c r="P786" s="32"/>
      <c r="Q786" s="42" t="s">
        <v>29</v>
      </c>
      <c r="R786" s="34"/>
      <c r="S786" s="34"/>
      <c r="T786" s="34"/>
      <c r="U786" s="34"/>
      <c r="V786" s="34"/>
      <c r="W786" s="34"/>
      <c r="X786" s="43" t="s">
        <v>29</v>
      </c>
      <c r="Y786" s="36"/>
      <c r="Z786" s="36"/>
      <c r="AA786" s="15">
        <v>6301197</v>
      </c>
    </row>
    <row r="787" spans="3:27" x14ac:dyDescent="0.35">
      <c r="C787" s="44" t="s">
        <v>293</v>
      </c>
      <c r="D787" s="32"/>
      <c r="E787" s="32"/>
      <c r="F787" s="32"/>
      <c r="G787" s="32"/>
      <c r="H787" s="32"/>
      <c r="I787" s="32"/>
      <c r="J787" s="32"/>
      <c r="K787" s="32"/>
      <c r="L787" s="8" t="s">
        <v>29</v>
      </c>
      <c r="M787" s="8" t="s">
        <v>29</v>
      </c>
      <c r="N787" s="8" t="s">
        <v>29</v>
      </c>
      <c r="O787" s="44" t="s">
        <v>29</v>
      </c>
      <c r="P787" s="32"/>
      <c r="Q787" s="45" t="s">
        <v>29</v>
      </c>
      <c r="R787" s="34"/>
      <c r="S787" s="34"/>
      <c r="T787" s="34"/>
      <c r="U787" s="34"/>
      <c r="V787" s="34"/>
      <c r="W787" s="34"/>
      <c r="X787" s="46" t="s">
        <v>29</v>
      </c>
      <c r="Y787" s="36"/>
      <c r="Z787" s="36"/>
      <c r="AA787" s="16" t="s">
        <v>29</v>
      </c>
    </row>
    <row r="788" spans="3:27" ht="146.25" customHeight="1" x14ac:dyDescent="0.35">
      <c r="C788" s="31" t="s">
        <v>449</v>
      </c>
      <c r="D788" s="32"/>
      <c r="E788" s="32"/>
      <c r="F788" s="32"/>
      <c r="G788" s="32"/>
      <c r="H788" s="32"/>
      <c r="I788" s="32"/>
      <c r="J788" s="32"/>
      <c r="K788" s="32"/>
      <c r="L788" s="9" t="s">
        <v>29</v>
      </c>
      <c r="M788" s="9" t="s">
        <v>29</v>
      </c>
      <c r="N788" s="9" t="s">
        <v>29</v>
      </c>
      <c r="O788" s="31" t="s">
        <v>450</v>
      </c>
      <c r="P788" s="32"/>
      <c r="Q788" s="33" t="s">
        <v>1058</v>
      </c>
      <c r="R788" s="34"/>
      <c r="S788" s="34"/>
      <c r="T788" s="34"/>
      <c r="U788" s="34"/>
      <c r="V788" s="34"/>
      <c r="W788" s="34"/>
      <c r="X788" s="35" t="s">
        <v>29</v>
      </c>
      <c r="Y788" s="36"/>
      <c r="Z788" s="36"/>
      <c r="AA788" s="17">
        <v>6301197</v>
      </c>
    </row>
    <row r="789" spans="3:27" x14ac:dyDescent="0.35">
      <c r="C789" s="41" t="s">
        <v>536</v>
      </c>
      <c r="D789" s="32"/>
      <c r="E789" s="32"/>
      <c r="F789" s="32"/>
      <c r="G789" s="32"/>
      <c r="H789" s="32"/>
      <c r="I789" s="32"/>
      <c r="J789" s="32"/>
      <c r="K789" s="32"/>
      <c r="L789" s="7">
        <v>2210</v>
      </c>
      <c r="M789" s="7">
        <v>1320</v>
      </c>
      <c r="N789" s="7" t="s">
        <v>54</v>
      </c>
      <c r="O789" s="41" t="s">
        <v>537</v>
      </c>
      <c r="P789" s="32"/>
      <c r="Q789" s="42" t="s">
        <v>29</v>
      </c>
      <c r="R789" s="34"/>
      <c r="S789" s="34"/>
      <c r="T789" s="34"/>
      <c r="U789" s="34"/>
      <c r="V789" s="34"/>
      <c r="W789" s="34"/>
      <c r="X789" s="43" t="s">
        <v>29</v>
      </c>
      <c r="Y789" s="36"/>
      <c r="Z789" s="36"/>
      <c r="AA789" s="15">
        <v>897195</v>
      </c>
    </row>
    <row r="790" spans="3:27" x14ac:dyDescent="0.35">
      <c r="C790" s="44" t="s">
        <v>293</v>
      </c>
      <c r="D790" s="32"/>
      <c r="E790" s="32"/>
      <c r="F790" s="32"/>
      <c r="G790" s="32"/>
      <c r="H790" s="32"/>
      <c r="I790" s="32"/>
      <c r="J790" s="32"/>
      <c r="K790" s="32"/>
      <c r="L790" s="8" t="s">
        <v>29</v>
      </c>
      <c r="M790" s="8" t="s">
        <v>29</v>
      </c>
      <c r="N790" s="8" t="s">
        <v>29</v>
      </c>
      <c r="O790" s="44" t="s">
        <v>29</v>
      </c>
      <c r="P790" s="32"/>
      <c r="Q790" s="45" t="s">
        <v>29</v>
      </c>
      <c r="R790" s="34"/>
      <c r="S790" s="34"/>
      <c r="T790" s="34"/>
      <c r="U790" s="34"/>
      <c r="V790" s="34"/>
      <c r="W790" s="34"/>
      <c r="X790" s="46" t="s">
        <v>29</v>
      </c>
      <c r="Y790" s="36"/>
      <c r="Z790" s="36"/>
      <c r="AA790" s="16" t="s">
        <v>29</v>
      </c>
    </row>
    <row r="791" spans="3:27" ht="61.5" customHeight="1" x14ac:dyDescent="0.35">
      <c r="C791" s="31" t="s">
        <v>134</v>
      </c>
      <c r="D791" s="32"/>
      <c r="E791" s="32"/>
      <c r="F791" s="32"/>
      <c r="G791" s="32"/>
      <c r="H791" s="32"/>
      <c r="I791" s="32"/>
      <c r="J791" s="32"/>
      <c r="K791" s="32"/>
      <c r="L791" s="9" t="s">
        <v>29</v>
      </c>
      <c r="M791" s="9" t="s">
        <v>29</v>
      </c>
      <c r="N791" s="9" t="s">
        <v>29</v>
      </c>
      <c r="O791" s="31" t="s">
        <v>135</v>
      </c>
      <c r="P791" s="32"/>
      <c r="Q791" s="33" t="s">
        <v>538</v>
      </c>
      <c r="R791" s="34"/>
      <c r="S791" s="34"/>
      <c r="T791" s="34"/>
      <c r="U791" s="34"/>
      <c r="V791" s="34"/>
      <c r="W791" s="34"/>
      <c r="X791" s="35" t="s">
        <v>29</v>
      </c>
      <c r="Y791" s="36"/>
      <c r="Z791" s="36"/>
      <c r="AA791" s="17">
        <v>897195</v>
      </c>
    </row>
    <row r="792" spans="3:27" ht="28.5" customHeight="1" x14ac:dyDescent="0.35">
      <c r="C792" s="41" t="s">
        <v>311</v>
      </c>
      <c r="D792" s="32"/>
      <c r="E792" s="32"/>
      <c r="F792" s="32"/>
      <c r="G792" s="32"/>
      <c r="H792" s="32"/>
      <c r="I792" s="32"/>
      <c r="J792" s="32"/>
      <c r="K792" s="32"/>
      <c r="L792" s="7">
        <v>2210</v>
      </c>
      <c r="M792" s="7">
        <v>1320</v>
      </c>
      <c r="N792" s="7"/>
      <c r="O792" s="41" t="s">
        <v>312</v>
      </c>
      <c r="P792" s="32"/>
      <c r="Q792" s="42" t="s">
        <v>29</v>
      </c>
      <c r="R792" s="34"/>
      <c r="S792" s="34"/>
      <c r="T792" s="34"/>
      <c r="U792" s="34"/>
      <c r="V792" s="34"/>
      <c r="W792" s="34"/>
      <c r="X792" s="43" t="s">
        <v>29</v>
      </c>
      <c r="Y792" s="36"/>
      <c r="Z792" s="36"/>
      <c r="AA792" s="15">
        <v>19032754</v>
      </c>
    </row>
    <row r="793" spans="3:27" x14ac:dyDescent="0.35">
      <c r="C793" s="44" t="s">
        <v>293</v>
      </c>
      <c r="D793" s="32"/>
      <c r="E793" s="32"/>
      <c r="F793" s="32"/>
      <c r="G793" s="32"/>
      <c r="H793" s="32"/>
      <c r="I793" s="32"/>
      <c r="J793" s="32"/>
      <c r="K793" s="32"/>
      <c r="L793" s="8" t="s">
        <v>29</v>
      </c>
      <c r="M793" s="8" t="s">
        <v>29</v>
      </c>
      <c r="N793" s="8" t="s">
        <v>29</v>
      </c>
      <c r="O793" s="44" t="s">
        <v>29</v>
      </c>
      <c r="P793" s="32"/>
      <c r="Q793" s="45" t="s">
        <v>29</v>
      </c>
      <c r="R793" s="34"/>
      <c r="S793" s="34"/>
      <c r="T793" s="34"/>
      <c r="U793" s="34"/>
      <c r="V793" s="34"/>
      <c r="W793" s="34"/>
      <c r="X793" s="46" t="s">
        <v>29</v>
      </c>
      <c r="Y793" s="36"/>
      <c r="Z793" s="36"/>
      <c r="AA793" s="16" t="s">
        <v>29</v>
      </c>
    </row>
    <row r="794" spans="3:27" ht="78" customHeight="1" x14ac:dyDescent="0.35">
      <c r="C794" s="31" t="s">
        <v>436</v>
      </c>
      <c r="D794" s="32"/>
      <c r="E794" s="32"/>
      <c r="F794" s="32"/>
      <c r="G794" s="32"/>
      <c r="H794" s="32"/>
      <c r="I794" s="32"/>
      <c r="J794" s="32"/>
      <c r="K794" s="32"/>
      <c r="L794" s="9" t="s">
        <v>29</v>
      </c>
      <c r="M794" s="9" t="s">
        <v>29</v>
      </c>
      <c r="N794" s="9" t="s">
        <v>29</v>
      </c>
      <c r="O794" s="31" t="s">
        <v>437</v>
      </c>
      <c r="P794" s="32"/>
      <c r="Q794" s="33" t="s">
        <v>539</v>
      </c>
      <c r="R794" s="34"/>
      <c r="S794" s="34"/>
      <c r="T794" s="34"/>
      <c r="U794" s="34"/>
      <c r="V794" s="34"/>
      <c r="W794" s="34"/>
      <c r="X794" s="35" t="s">
        <v>29</v>
      </c>
      <c r="Y794" s="36"/>
      <c r="Z794" s="36"/>
      <c r="AA794" s="17">
        <v>11000000</v>
      </c>
    </row>
    <row r="795" spans="3:27" ht="111" customHeight="1" x14ac:dyDescent="0.35">
      <c r="C795" s="31" t="s">
        <v>433</v>
      </c>
      <c r="D795" s="32"/>
      <c r="E795" s="32"/>
      <c r="F795" s="32"/>
      <c r="G795" s="32"/>
      <c r="H795" s="32"/>
      <c r="I795" s="32"/>
      <c r="J795" s="32"/>
      <c r="K795" s="32"/>
      <c r="L795" s="9" t="s">
        <v>29</v>
      </c>
      <c r="M795" s="9" t="s">
        <v>29</v>
      </c>
      <c r="N795" s="9" t="s">
        <v>29</v>
      </c>
      <c r="O795" s="31" t="s">
        <v>434</v>
      </c>
      <c r="P795" s="32"/>
      <c r="Q795" s="33" t="s">
        <v>1059</v>
      </c>
      <c r="R795" s="34"/>
      <c r="S795" s="34"/>
      <c r="T795" s="34"/>
      <c r="U795" s="34"/>
      <c r="V795" s="34"/>
      <c r="W795" s="34"/>
      <c r="X795" s="35" t="s">
        <v>29</v>
      </c>
      <c r="Y795" s="36"/>
      <c r="Z795" s="36"/>
      <c r="AA795" s="17">
        <v>763937</v>
      </c>
    </row>
    <row r="796" spans="3:27" ht="66.75" customHeight="1" x14ac:dyDescent="0.35">
      <c r="C796" s="31" t="s">
        <v>92</v>
      </c>
      <c r="D796" s="32"/>
      <c r="E796" s="32"/>
      <c r="F796" s="32"/>
      <c r="G796" s="32"/>
      <c r="H796" s="32"/>
      <c r="I796" s="32"/>
      <c r="J796" s="32"/>
      <c r="K796" s="32"/>
      <c r="L796" s="9" t="s">
        <v>29</v>
      </c>
      <c r="M796" s="9" t="s">
        <v>29</v>
      </c>
      <c r="N796" s="9" t="s">
        <v>29</v>
      </c>
      <c r="O796" s="31" t="s">
        <v>93</v>
      </c>
      <c r="P796" s="32"/>
      <c r="Q796" s="33" t="s">
        <v>861</v>
      </c>
      <c r="R796" s="34"/>
      <c r="S796" s="34"/>
      <c r="T796" s="34"/>
      <c r="U796" s="34"/>
      <c r="V796" s="34"/>
      <c r="W796" s="34"/>
      <c r="X796" s="35" t="s">
        <v>29</v>
      </c>
      <c r="Y796" s="36"/>
      <c r="Z796" s="36"/>
      <c r="AA796" s="17">
        <v>20390</v>
      </c>
    </row>
    <row r="797" spans="3:27" ht="89.25" customHeight="1" x14ac:dyDescent="0.35">
      <c r="C797" s="31" t="s">
        <v>56</v>
      </c>
      <c r="D797" s="32"/>
      <c r="E797" s="32"/>
      <c r="F797" s="32"/>
      <c r="G797" s="32"/>
      <c r="H797" s="32"/>
      <c r="I797" s="32"/>
      <c r="J797" s="32"/>
      <c r="K797" s="32"/>
      <c r="L797" s="9" t="s">
        <v>29</v>
      </c>
      <c r="M797" s="9" t="s">
        <v>29</v>
      </c>
      <c r="N797" s="9" t="s">
        <v>29</v>
      </c>
      <c r="O797" s="31" t="s">
        <v>57</v>
      </c>
      <c r="P797" s="32"/>
      <c r="Q797" s="33" t="s">
        <v>862</v>
      </c>
      <c r="R797" s="34"/>
      <c r="S797" s="34"/>
      <c r="T797" s="34"/>
      <c r="U797" s="34"/>
      <c r="V797" s="34"/>
      <c r="W797" s="34"/>
      <c r="X797" s="35" t="s">
        <v>29</v>
      </c>
      <c r="Y797" s="36"/>
      <c r="Z797" s="36"/>
      <c r="AA797" s="17">
        <v>1322009</v>
      </c>
    </row>
    <row r="798" spans="3:27" ht="66" customHeight="1" x14ac:dyDescent="0.35">
      <c r="C798" s="31" t="s">
        <v>68</v>
      </c>
      <c r="D798" s="32"/>
      <c r="E798" s="32"/>
      <c r="F798" s="32"/>
      <c r="G798" s="32"/>
      <c r="H798" s="32"/>
      <c r="I798" s="32"/>
      <c r="J798" s="32"/>
      <c r="K798" s="32"/>
      <c r="L798" s="9" t="s">
        <v>29</v>
      </c>
      <c r="M798" s="9" t="s">
        <v>29</v>
      </c>
      <c r="N798" s="9" t="s">
        <v>29</v>
      </c>
      <c r="O798" s="31" t="s">
        <v>69</v>
      </c>
      <c r="P798" s="32"/>
      <c r="Q798" s="33" t="s">
        <v>1060</v>
      </c>
      <c r="R798" s="34"/>
      <c r="S798" s="34"/>
      <c r="T798" s="34"/>
      <c r="U798" s="34"/>
      <c r="V798" s="34"/>
      <c r="W798" s="34"/>
      <c r="X798" s="35" t="s">
        <v>29</v>
      </c>
      <c r="Y798" s="36"/>
      <c r="Z798" s="36"/>
      <c r="AA798" s="17">
        <v>3000000</v>
      </c>
    </row>
    <row r="799" spans="3:27" ht="105" customHeight="1" x14ac:dyDescent="0.35">
      <c r="C799" s="31" t="s">
        <v>449</v>
      </c>
      <c r="D799" s="32"/>
      <c r="E799" s="32"/>
      <c r="F799" s="32"/>
      <c r="G799" s="32"/>
      <c r="H799" s="32"/>
      <c r="I799" s="32"/>
      <c r="J799" s="32"/>
      <c r="K799" s="32"/>
      <c r="L799" s="9" t="s">
        <v>29</v>
      </c>
      <c r="M799" s="9" t="s">
        <v>29</v>
      </c>
      <c r="N799" s="9" t="s">
        <v>29</v>
      </c>
      <c r="O799" s="31" t="s">
        <v>450</v>
      </c>
      <c r="P799" s="32"/>
      <c r="Q799" s="33" t="s">
        <v>1061</v>
      </c>
      <c r="R799" s="34"/>
      <c r="S799" s="34"/>
      <c r="T799" s="34"/>
      <c r="U799" s="34"/>
      <c r="V799" s="34"/>
      <c r="W799" s="34"/>
      <c r="X799" s="35" t="s">
        <v>29</v>
      </c>
      <c r="Y799" s="36"/>
      <c r="Z799" s="36"/>
      <c r="AA799" s="17">
        <v>2926418</v>
      </c>
    </row>
    <row r="800" spans="3:27" x14ac:dyDescent="0.35">
      <c r="C800" s="41" t="s">
        <v>418</v>
      </c>
      <c r="D800" s="32"/>
      <c r="E800" s="32"/>
      <c r="F800" s="32"/>
      <c r="G800" s="32"/>
      <c r="H800" s="32"/>
      <c r="I800" s="32"/>
      <c r="J800" s="32"/>
      <c r="K800" s="32"/>
      <c r="L800" s="7">
        <v>2210</v>
      </c>
      <c r="M800" s="7">
        <v>1320</v>
      </c>
      <c r="N800" s="7"/>
      <c r="O800" s="41" t="s">
        <v>419</v>
      </c>
      <c r="P800" s="32"/>
      <c r="Q800" s="42" t="s">
        <v>29</v>
      </c>
      <c r="R800" s="34"/>
      <c r="S800" s="34"/>
      <c r="T800" s="34"/>
      <c r="U800" s="34"/>
      <c r="V800" s="34"/>
      <c r="W800" s="34"/>
      <c r="X800" s="43" t="s">
        <v>29</v>
      </c>
      <c r="Y800" s="36"/>
      <c r="Z800" s="36"/>
      <c r="AA800" s="15">
        <v>50690568</v>
      </c>
    </row>
    <row r="801" spans="3:27" x14ac:dyDescent="0.35">
      <c r="C801" s="44" t="s">
        <v>293</v>
      </c>
      <c r="D801" s="32"/>
      <c r="E801" s="32"/>
      <c r="F801" s="32"/>
      <c r="G801" s="32"/>
      <c r="H801" s="32"/>
      <c r="I801" s="32"/>
      <c r="J801" s="32"/>
      <c r="K801" s="32"/>
      <c r="L801" s="8" t="s">
        <v>29</v>
      </c>
      <c r="M801" s="8" t="s">
        <v>29</v>
      </c>
      <c r="N801" s="8" t="s">
        <v>29</v>
      </c>
      <c r="O801" s="44" t="s">
        <v>29</v>
      </c>
      <c r="P801" s="32"/>
      <c r="Q801" s="45" t="s">
        <v>29</v>
      </c>
      <c r="R801" s="34"/>
      <c r="S801" s="34"/>
      <c r="T801" s="34"/>
      <c r="U801" s="34"/>
      <c r="V801" s="34"/>
      <c r="W801" s="34"/>
      <c r="X801" s="46" t="s">
        <v>29</v>
      </c>
      <c r="Y801" s="36"/>
      <c r="Z801" s="36"/>
      <c r="AA801" s="16" t="s">
        <v>29</v>
      </c>
    </row>
    <row r="802" spans="3:27" ht="68.25" customHeight="1" x14ac:dyDescent="0.35">
      <c r="C802" s="31" t="s">
        <v>441</v>
      </c>
      <c r="D802" s="32"/>
      <c r="E802" s="32"/>
      <c r="F802" s="32"/>
      <c r="G802" s="32"/>
      <c r="H802" s="32"/>
      <c r="I802" s="32"/>
      <c r="J802" s="32"/>
      <c r="K802" s="32"/>
      <c r="L802" s="9" t="s">
        <v>29</v>
      </c>
      <c r="M802" s="9" t="s">
        <v>29</v>
      </c>
      <c r="N802" s="9" t="s">
        <v>29</v>
      </c>
      <c r="O802" s="31" t="s">
        <v>442</v>
      </c>
      <c r="P802" s="32"/>
      <c r="Q802" s="33" t="s">
        <v>540</v>
      </c>
      <c r="R802" s="34"/>
      <c r="S802" s="34"/>
      <c r="T802" s="34"/>
      <c r="U802" s="34"/>
      <c r="V802" s="34"/>
      <c r="W802" s="34"/>
      <c r="X802" s="35" t="s">
        <v>29</v>
      </c>
      <c r="Y802" s="36"/>
      <c r="Z802" s="36"/>
      <c r="AA802" s="17">
        <v>429400</v>
      </c>
    </row>
    <row r="803" spans="3:27" ht="147" customHeight="1" x14ac:dyDescent="0.35">
      <c r="C803" s="31" t="s">
        <v>433</v>
      </c>
      <c r="D803" s="32"/>
      <c r="E803" s="32"/>
      <c r="F803" s="32"/>
      <c r="G803" s="32"/>
      <c r="H803" s="32"/>
      <c r="I803" s="32"/>
      <c r="J803" s="32"/>
      <c r="K803" s="32"/>
      <c r="L803" s="9" t="s">
        <v>29</v>
      </c>
      <c r="M803" s="9" t="s">
        <v>29</v>
      </c>
      <c r="N803" s="9" t="s">
        <v>29</v>
      </c>
      <c r="O803" s="31" t="s">
        <v>434</v>
      </c>
      <c r="P803" s="32"/>
      <c r="Q803" s="33" t="s">
        <v>1062</v>
      </c>
      <c r="R803" s="34"/>
      <c r="S803" s="34"/>
      <c r="T803" s="34"/>
      <c r="U803" s="34"/>
      <c r="V803" s="34"/>
      <c r="W803" s="34"/>
      <c r="X803" s="35" t="s">
        <v>29</v>
      </c>
      <c r="Y803" s="36"/>
      <c r="Z803" s="36"/>
      <c r="AA803" s="17">
        <v>27653993</v>
      </c>
    </row>
    <row r="804" spans="3:27" ht="68.25" customHeight="1" x14ac:dyDescent="0.35">
      <c r="C804" s="31" t="s">
        <v>92</v>
      </c>
      <c r="D804" s="32"/>
      <c r="E804" s="32"/>
      <c r="F804" s="32"/>
      <c r="G804" s="32"/>
      <c r="H804" s="32"/>
      <c r="I804" s="32"/>
      <c r="J804" s="32"/>
      <c r="K804" s="32"/>
      <c r="L804" s="9" t="s">
        <v>29</v>
      </c>
      <c r="M804" s="9" t="s">
        <v>29</v>
      </c>
      <c r="N804" s="9" t="s">
        <v>29</v>
      </c>
      <c r="O804" s="31" t="s">
        <v>93</v>
      </c>
      <c r="P804" s="32"/>
      <c r="Q804" s="33" t="s">
        <v>541</v>
      </c>
      <c r="R804" s="34"/>
      <c r="S804" s="34"/>
      <c r="T804" s="34"/>
      <c r="U804" s="34"/>
      <c r="V804" s="34"/>
      <c r="W804" s="34"/>
      <c r="X804" s="35" t="s">
        <v>29</v>
      </c>
      <c r="Y804" s="36"/>
      <c r="Z804" s="36"/>
      <c r="AA804" s="17">
        <v>350566</v>
      </c>
    </row>
    <row r="805" spans="3:27" ht="114" customHeight="1" x14ac:dyDescent="0.35">
      <c r="C805" s="31" t="s">
        <v>449</v>
      </c>
      <c r="D805" s="32"/>
      <c r="E805" s="32"/>
      <c r="F805" s="32"/>
      <c r="G805" s="32"/>
      <c r="H805" s="32"/>
      <c r="I805" s="32"/>
      <c r="J805" s="32"/>
      <c r="K805" s="32"/>
      <c r="L805" s="9" t="s">
        <v>29</v>
      </c>
      <c r="M805" s="9" t="s">
        <v>29</v>
      </c>
      <c r="N805" s="9" t="s">
        <v>29</v>
      </c>
      <c r="O805" s="31" t="s">
        <v>450</v>
      </c>
      <c r="P805" s="32"/>
      <c r="Q805" s="33" t="s">
        <v>863</v>
      </c>
      <c r="R805" s="34"/>
      <c r="S805" s="34"/>
      <c r="T805" s="34"/>
      <c r="U805" s="34"/>
      <c r="V805" s="34"/>
      <c r="W805" s="34"/>
      <c r="X805" s="35" t="s">
        <v>29</v>
      </c>
      <c r="Y805" s="36"/>
      <c r="Z805" s="36"/>
      <c r="AA805" s="17">
        <v>22256609</v>
      </c>
    </row>
    <row r="806" spans="3:27" x14ac:dyDescent="0.35">
      <c r="C806" s="41" t="s">
        <v>542</v>
      </c>
      <c r="D806" s="32"/>
      <c r="E806" s="32"/>
      <c r="F806" s="32"/>
      <c r="G806" s="32"/>
      <c r="H806" s="32"/>
      <c r="I806" s="32"/>
      <c r="J806" s="32"/>
      <c r="K806" s="32"/>
      <c r="L806" s="7">
        <v>2120</v>
      </c>
      <c r="M806" s="7">
        <v>1320</v>
      </c>
      <c r="N806" s="7"/>
      <c r="O806" s="41" t="s">
        <v>543</v>
      </c>
      <c r="P806" s="32"/>
      <c r="Q806" s="42" t="s">
        <v>29</v>
      </c>
      <c r="R806" s="34"/>
      <c r="S806" s="34"/>
      <c r="T806" s="34"/>
      <c r="U806" s="34"/>
      <c r="V806" s="34"/>
      <c r="W806" s="34"/>
      <c r="X806" s="43" t="s">
        <v>29</v>
      </c>
      <c r="Y806" s="36"/>
      <c r="Z806" s="36"/>
      <c r="AA806" s="15">
        <v>32000000</v>
      </c>
    </row>
    <row r="807" spans="3:27" x14ac:dyDescent="0.35">
      <c r="C807" s="44" t="s">
        <v>293</v>
      </c>
      <c r="D807" s="32"/>
      <c r="E807" s="32"/>
      <c r="F807" s="32"/>
      <c r="G807" s="32"/>
      <c r="H807" s="32"/>
      <c r="I807" s="32"/>
      <c r="J807" s="32"/>
      <c r="K807" s="32"/>
      <c r="L807" s="8" t="s">
        <v>29</v>
      </c>
      <c r="M807" s="8" t="s">
        <v>29</v>
      </c>
      <c r="N807" s="8" t="s">
        <v>29</v>
      </c>
      <c r="O807" s="44" t="s">
        <v>29</v>
      </c>
      <c r="P807" s="32"/>
      <c r="Q807" s="45" t="s">
        <v>29</v>
      </c>
      <c r="R807" s="34"/>
      <c r="S807" s="34"/>
      <c r="T807" s="34"/>
      <c r="U807" s="34"/>
      <c r="V807" s="34"/>
      <c r="W807" s="34"/>
      <c r="X807" s="46" t="s">
        <v>29</v>
      </c>
      <c r="Y807" s="36"/>
      <c r="Z807" s="36"/>
      <c r="AA807" s="16" t="s">
        <v>29</v>
      </c>
    </row>
    <row r="808" spans="3:27" ht="129.75" customHeight="1" x14ac:dyDescent="0.35">
      <c r="C808" s="31" t="s">
        <v>197</v>
      </c>
      <c r="D808" s="32"/>
      <c r="E808" s="32"/>
      <c r="F808" s="32"/>
      <c r="G808" s="32"/>
      <c r="H808" s="32"/>
      <c r="I808" s="32"/>
      <c r="J808" s="32"/>
      <c r="K808" s="32"/>
      <c r="L808" s="9" t="s">
        <v>29</v>
      </c>
      <c r="M808" s="9" t="s">
        <v>29</v>
      </c>
      <c r="N808" s="9" t="s">
        <v>29</v>
      </c>
      <c r="O808" s="31" t="s">
        <v>198</v>
      </c>
      <c r="P808" s="32"/>
      <c r="Q808" s="33" t="s">
        <v>864</v>
      </c>
      <c r="R808" s="34"/>
      <c r="S808" s="34"/>
      <c r="T808" s="34"/>
      <c r="U808" s="34"/>
      <c r="V808" s="34"/>
      <c r="W808" s="34"/>
      <c r="X808" s="35" t="s">
        <v>29</v>
      </c>
      <c r="Y808" s="36"/>
      <c r="Z808" s="36"/>
      <c r="AA808" s="17">
        <v>32000000</v>
      </c>
    </row>
    <row r="809" spans="3:27" x14ac:dyDescent="0.35">
      <c r="C809" s="41" t="s">
        <v>544</v>
      </c>
      <c r="D809" s="32"/>
      <c r="E809" s="32"/>
      <c r="F809" s="32"/>
      <c r="G809" s="32"/>
      <c r="H809" s="32"/>
      <c r="I809" s="32"/>
      <c r="J809" s="32"/>
      <c r="K809" s="32"/>
      <c r="L809" s="7">
        <v>2120</v>
      </c>
      <c r="M809" s="7">
        <v>1320</v>
      </c>
      <c r="N809" s="7"/>
      <c r="O809" s="41" t="s">
        <v>545</v>
      </c>
      <c r="P809" s="32"/>
      <c r="Q809" s="42" t="s">
        <v>29</v>
      </c>
      <c r="R809" s="34"/>
      <c r="S809" s="34"/>
      <c r="T809" s="34"/>
      <c r="U809" s="34"/>
      <c r="V809" s="34"/>
      <c r="W809" s="34"/>
      <c r="X809" s="43" t="s">
        <v>29</v>
      </c>
      <c r="Y809" s="36"/>
      <c r="Z809" s="36"/>
      <c r="AA809" s="15">
        <v>3500000</v>
      </c>
    </row>
    <row r="810" spans="3:27" x14ac:dyDescent="0.35">
      <c r="C810" s="44" t="s">
        <v>293</v>
      </c>
      <c r="D810" s="32"/>
      <c r="E810" s="32"/>
      <c r="F810" s="32"/>
      <c r="G810" s="32"/>
      <c r="H810" s="32"/>
      <c r="I810" s="32"/>
      <c r="J810" s="32"/>
      <c r="K810" s="32"/>
      <c r="L810" s="8" t="s">
        <v>29</v>
      </c>
      <c r="M810" s="8" t="s">
        <v>29</v>
      </c>
      <c r="N810" s="8" t="s">
        <v>29</v>
      </c>
      <c r="O810" s="44" t="s">
        <v>29</v>
      </c>
      <c r="P810" s="32"/>
      <c r="Q810" s="45" t="s">
        <v>29</v>
      </c>
      <c r="R810" s="34"/>
      <c r="S810" s="34"/>
      <c r="T810" s="34"/>
      <c r="U810" s="34"/>
      <c r="V810" s="34"/>
      <c r="W810" s="34"/>
      <c r="X810" s="46" t="s">
        <v>29</v>
      </c>
      <c r="Y810" s="36"/>
      <c r="Z810" s="36"/>
      <c r="AA810" s="16" t="s">
        <v>29</v>
      </c>
    </row>
    <row r="811" spans="3:27" ht="135.75" customHeight="1" x14ac:dyDescent="0.35">
      <c r="C811" s="31" t="s">
        <v>436</v>
      </c>
      <c r="D811" s="32"/>
      <c r="E811" s="32"/>
      <c r="F811" s="32"/>
      <c r="G811" s="32"/>
      <c r="H811" s="32"/>
      <c r="I811" s="32"/>
      <c r="J811" s="32"/>
      <c r="K811" s="32"/>
      <c r="L811" s="9" t="s">
        <v>29</v>
      </c>
      <c r="M811" s="9" t="s">
        <v>29</v>
      </c>
      <c r="N811" s="9" t="s">
        <v>29</v>
      </c>
      <c r="O811" s="31" t="s">
        <v>437</v>
      </c>
      <c r="P811" s="32"/>
      <c r="Q811" s="33" t="s">
        <v>546</v>
      </c>
      <c r="R811" s="34"/>
      <c r="S811" s="34"/>
      <c r="T811" s="34"/>
      <c r="U811" s="34"/>
      <c r="V811" s="34"/>
      <c r="W811" s="34"/>
      <c r="X811" s="35" t="s">
        <v>29</v>
      </c>
      <c r="Y811" s="36"/>
      <c r="Z811" s="36"/>
      <c r="AA811" s="17">
        <v>3500000</v>
      </c>
    </row>
    <row r="812" spans="3:27" x14ac:dyDescent="0.35">
      <c r="C812" s="41" t="s">
        <v>321</v>
      </c>
      <c r="D812" s="32"/>
      <c r="E812" s="32"/>
      <c r="F812" s="32"/>
      <c r="G812" s="32"/>
      <c r="H812" s="32"/>
      <c r="I812" s="32"/>
      <c r="J812" s="32"/>
      <c r="K812" s="32"/>
      <c r="L812" s="7">
        <v>2240</v>
      </c>
      <c r="M812" s="7">
        <v>1320</v>
      </c>
      <c r="N812" s="7"/>
      <c r="O812" s="41" t="s">
        <v>322</v>
      </c>
      <c r="P812" s="32"/>
      <c r="Q812" s="42" t="s">
        <v>29</v>
      </c>
      <c r="R812" s="34"/>
      <c r="S812" s="34"/>
      <c r="T812" s="34"/>
      <c r="U812" s="34"/>
      <c r="V812" s="34"/>
      <c r="W812" s="34"/>
      <c r="X812" s="43" t="s">
        <v>29</v>
      </c>
      <c r="Y812" s="36"/>
      <c r="Z812" s="36"/>
      <c r="AA812" s="15">
        <v>33483125</v>
      </c>
    </row>
    <row r="813" spans="3:27" x14ac:dyDescent="0.35">
      <c r="C813" s="44" t="s">
        <v>293</v>
      </c>
      <c r="D813" s="32"/>
      <c r="E813" s="32"/>
      <c r="F813" s="32"/>
      <c r="G813" s="32"/>
      <c r="H813" s="32"/>
      <c r="I813" s="32"/>
      <c r="J813" s="32"/>
      <c r="K813" s="32"/>
      <c r="L813" s="8" t="s">
        <v>29</v>
      </c>
      <c r="M813" s="8" t="s">
        <v>29</v>
      </c>
      <c r="N813" s="8" t="s">
        <v>29</v>
      </c>
      <c r="O813" s="44" t="s">
        <v>29</v>
      </c>
      <c r="P813" s="32"/>
      <c r="Q813" s="45" t="s">
        <v>29</v>
      </c>
      <c r="R813" s="34"/>
      <c r="S813" s="34"/>
      <c r="T813" s="34"/>
      <c r="U813" s="34"/>
      <c r="V813" s="34"/>
      <c r="W813" s="34"/>
      <c r="X813" s="46" t="s">
        <v>29</v>
      </c>
      <c r="Y813" s="36"/>
      <c r="Z813" s="36"/>
      <c r="AA813" s="16" t="s">
        <v>29</v>
      </c>
    </row>
    <row r="814" spans="3:27" ht="93" customHeight="1" x14ac:dyDescent="0.35">
      <c r="C814" s="31" t="s">
        <v>433</v>
      </c>
      <c r="D814" s="32"/>
      <c r="E814" s="32"/>
      <c r="F814" s="32"/>
      <c r="G814" s="32"/>
      <c r="H814" s="32"/>
      <c r="I814" s="32"/>
      <c r="J814" s="32"/>
      <c r="K814" s="32"/>
      <c r="L814" s="9" t="s">
        <v>29</v>
      </c>
      <c r="M814" s="9" t="s">
        <v>29</v>
      </c>
      <c r="N814" s="9" t="s">
        <v>29</v>
      </c>
      <c r="O814" s="31" t="s">
        <v>434</v>
      </c>
      <c r="P814" s="32"/>
      <c r="Q814" s="33" t="s">
        <v>1063</v>
      </c>
      <c r="R814" s="34"/>
      <c r="S814" s="34"/>
      <c r="T814" s="34"/>
      <c r="U814" s="34"/>
      <c r="V814" s="34"/>
      <c r="W814" s="34"/>
      <c r="X814" s="35" t="s">
        <v>29</v>
      </c>
      <c r="Y814" s="36"/>
      <c r="Z814" s="36"/>
      <c r="AA814" s="17">
        <v>1483125</v>
      </c>
    </row>
    <row r="815" spans="3:27" ht="73.5" customHeight="1" x14ac:dyDescent="0.35">
      <c r="C815" s="31" t="s">
        <v>547</v>
      </c>
      <c r="D815" s="32"/>
      <c r="E815" s="32"/>
      <c r="F815" s="32"/>
      <c r="G815" s="32"/>
      <c r="H815" s="32"/>
      <c r="I815" s="32"/>
      <c r="J815" s="32"/>
      <c r="K815" s="32"/>
      <c r="L815" s="9" t="s">
        <v>29</v>
      </c>
      <c r="M815" s="9" t="s">
        <v>29</v>
      </c>
      <c r="N815" s="9" t="s">
        <v>29</v>
      </c>
      <c r="O815" s="31" t="s">
        <v>548</v>
      </c>
      <c r="P815" s="32"/>
      <c r="Q815" s="33" t="s">
        <v>865</v>
      </c>
      <c r="R815" s="34"/>
      <c r="S815" s="34"/>
      <c r="T815" s="34"/>
      <c r="U815" s="34"/>
      <c r="V815" s="34"/>
      <c r="W815" s="34"/>
      <c r="X815" s="35" t="s">
        <v>29</v>
      </c>
      <c r="Y815" s="36"/>
      <c r="Z815" s="36"/>
      <c r="AA815" s="17">
        <v>32000000</v>
      </c>
    </row>
    <row r="816" spans="3:27" x14ac:dyDescent="0.35">
      <c r="C816" s="47" t="s">
        <v>549</v>
      </c>
      <c r="D816" s="32"/>
      <c r="E816" s="32"/>
      <c r="F816" s="32"/>
      <c r="G816" s="32"/>
      <c r="H816" s="32"/>
      <c r="I816" s="32"/>
      <c r="J816" s="32"/>
      <c r="K816" s="32"/>
      <c r="L816" s="6" t="s">
        <v>29</v>
      </c>
      <c r="M816" s="6" t="s">
        <v>29</v>
      </c>
      <c r="N816" s="6" t="s">
        <v>29</v>
      </c>
      <c r="O816" s="47" t="s">
        <v>550</v>
      </c>
      <c r="P816" s="32"/>
      <c r="Q816" s="48" t="s">
        <v>29</v>
      </c>
      <c r="R816" s="34"/>
      <c r="S816" s="34"/>
      <c r="T816" s="34"/>
      <c r="U816" s="34"/>
      <c r="V816" s="34"/>
      <c r="W816" s="34"/>
      <c r="X816" s="49" t="s">
        <v>29</v>
      </c>
      <c r="Y816" s="36"/>
      <c r="Z816" s="36"/>
      <c r="AA816" s="14">
        <v>24000000</v>
      </c>
    </row>
    <row r="817" spans="3:27" x14ac:dyDescent="0.35">
      <c r="C817" s="41" t="s">
        <v>551</v>
      </c>
      <c r="D817" s="32"/>
      <c r="E817" s="32"/>
      <c r="F817" s="32"/>
      <c r="G817" s="32"/>
      <c r="H817" s="32"/>
      <c r="I817" s="32"/>
      <c r="J817" s="32"/>
      <c r="K817" s="32"/>
      <c r="L817" s="7">
        <v>1120</v>
      </c>
      <c r="M817" s="7">
        <v>1320</v>
      </c>
      <c r="N817" s="7"/>
      <c r="O817" s="41" t="s">
        <v>552</v>
      </c>
      <c r="P817" s="32"/>
      <c r="Q817" s="42" t="s">
        <v>29</v>
      </c>
      <c r="R817" s="34"/>
      <c r="S817" s="34"/>
      <c r="T817" s="34"/>
      <c r="U817" s="34"/>
      <c r="V817" s="34"/>
      <c r="W817" s="34"/>
      <c r="X817" s="43" t="s">
        <v>29</v>
      </c>
      <c r="Y817" s="36"/>
      <c r="Z817" s="36"/>
      <c r="AA817" s="15">
        <v>24000000</v>
      </c>
    </row>
    <row r="818" spans="3:27" x14ac:dyDescent="0.35">
      <c r="C818" s="44" t="s">
        <v>34</v>
      </c>
      <c r="D818" s="32"/>
      <c r="E818" s="32"/>
      <c r="F818" s="32"/>
      <c r="G818" s="32"/>
      <c r="H818" s="32"/>
      <c r="I818" s="32"/>
      <c r="J818" s="32"/>
      <c r="K818" s="32"/>
      <c r="L818" s="8" t="s">
        <v>29</v>
      </c>
      <c r="M818" s="8" t="s">
        <v>29</v>
      </c>
      <c r="N818" s="8" t="s">
        <v>29</v>
      </c>
      <c r="O818" s="44" t="s">
        <v>29</v>
      </c>
      <c r="P818" s="32"/>
      <c r="Q818" s="45" t="s">
        <v>29</v>
      </c>
      <c r="R818" s="34"/>
      <c r="S818" s="34"/>
      <c r="T818" s="34"/>
      <c r="U818" s="34"/>
      <c r="V818" s="34"/>
      <c r="W818" s="34"/>
      <c r="X818" s="46" t="s">
        <v>29</v>
      </c>
      <c r="Y818" s="36"/>
      <c r="Z818" s="36"/>
      <c r="AA818" s="16" t="s">
        <v>29</v>
      </c>
    </row>
    <row r="819" spans="3:27" ht="92.25" customHeight="1" x14ac:dyDescent="0.35">
      <c r="C819" s="31" t="s">
        <v>449</v>
      </c>
      <c r="D819" s="32"/>
      <c r="E819" s="32"/>
      <c r="F819" s="32"/>
      <c r="G819" s="32"/>
      <c r="H819" s="32"/>
      <c r="I819" s="32"/>
      <c r="J819" s="32"/>
      <c r="K819" s="32"/>
      <c r="L819" s="9" t="s">
        <v>29</v>
      </c>
      <c r="M819" s="9" t="s">
        <v>29</v>
      </c>
      <c r="N819" s="9" t="s">
        <v>29</v>
      </c>
      <c r="O819" s="31" t="s">
        <v>450</v>
      </c>
      <c r="P819" s="32"/>
      <c r="Q819" s="33" t="s">
        <v>866</v>
      </c>
      <c r="R819" s="34"/>
      <c r="S819" s="34"/>
      <c r="T819" s="34"/>
      <c r="U819" s="34"/>
      <c r="V819" s="34"/>
      <c r="W819" s="34"/>
      <c r="X819" s="35" t="s">
        <v>29</v>
      </c>
      <c r="Y819" s="36"/>
      <c r="Z819" s="36"/>
      <c r="AA819" s="17">
        <v>24000000</v>
      </c>
    </row>
    <row r="820" spans="3:27" x14ac:dyDescent="0.35">
      <c r="C820" s="50" t="s">
        <v>553</v>
      </c>
      <c r="D820" s="32"/>
      <c r="E820" s="32"/>
      <c r="F820" s="32"/>
      <c r="G820" s="32"/>
      <c r="H820" s="32"/>
      <c r="I820" s="32"/>
      <c r="J820" s="32"/>
      <c r="K820" s="32"/>
      <c r="L820" s="5" t="s">
        <v>29</v>
      </c>
      <c r="M820" s="5" t="s">
        <v>29</v>
      </c>
      <c r="N820" s="5" t="s">
        <v>29</v>
      </c>
      <c r="O820" s="50" t="s">
        <v>29</v>
      </c>
      <c r="P820" s="32"/>
      <c r="Q820" s="51" t="s">
        <v>29</v>
      </c>
      <c r="R820" s="34"/>
      <c r="S820" s="34"/>
      <c r="T820" s="34"/>
      <c r="U820" s="34"/>
      <c r="V820" s="34"/>
      <c r="W820" s="34"/>
      <c r="X820" s="52">
        <v>145650032</v>
      </c>
      <c r="Y820" s="36"/>
      <c r="Z820" s="36"/>
      <c r="AA820" s="13" t="s">
        <v>29</v>
      </c>
    </row>
    <row r="821" spans="3:27" x14ac:dyDescent="0.35">
      <c r="C821" s="47" t="s">
        <v>30</v>
      </c>
      <c r="D821" s="32"/>
      <c r="E821" s="32"/>
      <c r="F821" s="32"/>
      <c r="G821" s="32"/>
      <c r="H821" s="32"/>
      <c r="I821" s="32"/>
      <c r="J821" s="32"/>
      <c r="K821" s="32"/>
      <c r="L821" s="6" t="s">
        <v>29</v>
      </c>
      <c r="M821" s="6" t="s">
        <v>29</v>
      </c>
      <c r="N821" s="6" t="s">
        <v>29</v>
      </c>
      <c r="O821" s="47" t="s">
        <v>31</v>
      </c>
      <c r="P821" s="32"/>
      <c r="Q821" s="48" t="s">
        <v>29</v>
      </c>
      <c r="R821" s="34"/>
      <c r="S821" s="34"/>
      <c r="T821" s="34"/>
      <c r="U821" s="34"/>
      <c r="V821" s="34"/>
      <c r="W821" s="34"/>
      <c r="X821" s="49" t="s">
        <v>29</v>
      </c>
      <c r="Y821" s="36"/>
      <c r="Z821" s="36"/>
      <c r="AA821" s="14">
        <v>75000000</v>
      </c>
    </row>
    <row r="822" spans="3:27" x14ac:dyDescent="0.35">
      <c r="C822" s="41" t="s">
        <v>554</v>
      </c>
      <c r="D822" s="32"/>
      <c r="E822" s="32"/>
      <c r="F822" s="32"/>
      <c r="G822" s="32"/>
      <c r="H822" s="32"/>
      <c r="I822" s="32"/>
      <c r="J822" s="32"/>
      <c r="K822" s="32"/>
      <c r="L822" s="7">
        <v>1111</v>
      </c>
      <c r="M822" s="7">
        <v>1320</v>
      </c>
      <c r="N822" s="7"/>
      <c r="O822" s="41" t="s">
        <v>555</v>
      </c>
      <c r="P822" s="32"/>
      <c r="Q822" s="42" t="s">
        <v>29</v>
      </c>
      <c r="R822" s="34"/>
      <c r="S822" s="34"/>
      <c r="T822" s="34"/>
      <c r="U822" s="34"/>
      <c r="V822" s="34"/>
      <c r="W822" s="34"/>
      <c r="X822" s="43" t="s">
        <v>29</v>
      </c>
      <c r="Y822" s="36"/>
      <c r="Z822" s="36"/>
      <c r="AA822" s="15">
        <v>15000000</v>
      </c>
    </row>
    <row r="823" spans="3:27" x14ac:dyDescent="0.35">
      <c r="C823" s="44" t="s">
        <v>34</v>
      </c>
      <c r="D823" s="32"/>
      <c r="E823" s="32"/>
      <c r="F823" s="32"/>
      <c r="G823" s="32"/>
      <c r="H823" s="32"/>
      <c r="I823" s="32"/>
      <c r="J823" s="32"/>
      <c r="K823" s="32"/>
      <c r="L823" s="8" t="s">
        <v>29</v>
      </c>
      <c r="M823" s="8" t="s">
        <v>29</v>
      </c>
      <c r="N823" s="8" t="s">
        <v>29</v>
      </c>
      <c r="O823" s="44" t="s">
        <v>29</v>
      </c>
      <c r="P823" s="32"/>
      <c r="Q823" s="45" t="s">
        <v>29</v>
      </c>
      <c r="R823" s="34"/>
      <c r="S823" s="34"/>
      <c r="T823" s="34"/>
      <c r="U823" s="34"/>
      <c r="V823" s="34"/>
      <c r="W823" s="34"/>
      <c r="X823" s="46" t="s">
        <v>29</v>
      </c>
      <c r="Y823" s="36"/>
      <c r="Z823" s="36"/>
      <c r="AA823" s="16" t="s">
        <v>29</v>
      </c>
    </row>
    <row r="824" spans="3:27" ht="68.25" customHeight="1" x14ac:dyDescent="0.35">
      <c r="C824" s="31" t="s">
        <v>31</v>
      </c>
      <c r="D824" s="32"/>
      <c r="E824" s="32"/>
      <c r="F824" s="32"/>
      <c r="G824" s="32"/>
      <c r="H824" s="32"/>
      <c r="I824" s="32"/>
      <c r="J824" s="32"/>
      <c r="K824" s="32"/>
      <c r="L824" s="9" t="s">
        <v>29</v>
      </c>
      <c r="M824" s="9" t="s">
        <v>29</v>
      </c>
      <c r="N824" s="9" t="s">
        <v>29</v>
      </c>
      <c r="O824" s="31" t="s">
        <v>29</v>
      </c>
      <c r="P824" s="32"/>
      <c r="Q824" s="33" t="s">
        <v>1031</v>
      </c>
      <c r="R824" s="34"/>
      <c r="S824" s="34"/>
      <c r="T824" s="34"/>
      <c r="U824" s="34"/>
      <c r="V824" s="34"/>
      <c r="W824" s="34"/>
      <c r="X824" s="35" t="s">
        <v>29</v>
      </c>
      <c r="Y824" s="36"/>
      <c r="Z824" s="36"/>
      <c r="AA824" s="17">
        <v>15000000</v>
      </c>
    </row>
    <row r="825" spans="3:27" x14ac:dyDescent="0.35">
      <c r="C825" s="41" t="s">
        <v>333</v>
      </c>
      <c r="D825" s="32"/>
      <c r="E825" s="32"/>
      <c r="F825" s="32"/>
      <c r="G825" s="32"/>
      <c r="H825" s="32"/>
      <c r="I825" s="32"/>
      <c r="J825" s="32"/>
      <c r="K825" s="32"/>
      <c r="L825" s="7">
        <v>1111</v>
      </c>
      <c r="M825" s="7">
        <v>1320</v>
      </c>
      <c r="N825" s="7"/>
      <c r="O825" s="41" t="s">
        <v>334</v>
      </c>
      <c r="P825" s="32"/>
      <c r="Q825" s="42" t="s">
        <v>29</v>
      </c>
      <c r="R825" s="34"/>
      <c r="S825" s="34"/>
      <c r="T825" s="34"/>
      <c r="U825" s="34"/>
      <c r="V825" s="34"/>
      <c r="W825" s="34"/>
      <c r="X825" s="43" t="s">
        <v>29</v>
      </c>
      <c r="Y825" s="36"/>
      <c r="Z825" s="36"/>
      <c r="AA825" s="15">
        <v>15000000</v>
      </c>
    </row>
    <row r="826" spans="3:27" x14ac:dyDescent="0.35">
      <c r="C826" s="44" t="s">
        <v>34</v>
      </c>
      <c r="D826" s="32"/>
      <c r="E826" s="32"/>
      <c r="F826" s="32"/>
      <c r="G826" s="32"/>
      <c r="H826" s="32"/>
      <c r="I826" s="32"/>
      <c r="J826" s="32"/>
      <c r="K826" s="32"/>
      <c r="L826" s="8" t="s">
        <v>29</v>
      </c>
      <c r="M826" s="8" t="s">
        <v>29</v>
      </c>
      <c r="N826" s="8" t="s">
        <v>29</v>
      </c>
      <c r="O826" s="44" t="s">
        <v>29</v>
      </c>
      <c r="P826" s="32"/>
      <c r="Q826" s="45" t="s">
        <v>29</v>
      </c>
      <c r="R826" s="34"/>
      <c r="S826" s="34"/>
      <c r="T826" s="34"/>
      <c r="U826" s="34"/>
      <c r="V826" s="34"/>
      <c r="W826" s="34"/>
      <c r="X826" s="46" t="s">
        <v>29</v>
      </c>
      <c r="Y826" s="36"/>
      <c r="Z826" s="36"/>
      <c r="AA826" s="16" t="s">
        <v>29</v>
      </c>
    </row>
    <row r="827" spans="3:27" ht="65.25" customHeight="1" x14ac:dyDescent="0.35">
      <c r="C827" s="31" t="s">
        <v>31</v>
      </c>
      <c r="D827" s="32"/>
      <c r="E827" s="32"/>
      <c r="F827" s="32"/>
      <c r="G827" s="32"/>
      <c r="H827" s="32"/>
      <c r="I827" s="32"/>
      <c r="J827" s="32"/>
      <c r="K827" s="32"/>
      <c r="L827" s="9" t="s">
        <v>29</v>
      </c>
      <c r="M827" s="9" t="s">
        <v>29</v>
      </c>
      <c r="N827" s="9" t="s">
        <v>29</v>
      </c>
      <c r="O827" s="31" t="s">
        <v>29</v>
      </c>
      <c r="P827" s="32"/>
      <c r="Q827" s="33" t="s">
        <v>1031</v>
      </c>
      <c r="R827" s="34"/>
      <c r="S827" s="34"/>
      <c r="T827" s="34"/>
      <c r="U827" s="34"/>
      <c r="V827" s="34"/>
      <c r="W827" s="34"/>
      <c r="X827" s="35" t="s">
        <v>29</v>
      </c>
      <c r="Y827" s="36"/>
      <c r="Z827" s="36"/>
      <c r="AA827" s="17">
        <v>15000000</v>
      </c>
    </row>
    <row r="828" spans="3:27" x14ac:dyDescent="0.35">
      <c r="C828" s="41" t="s">
        <v>32</v>
      </c>
      <c r="D828" s="32"/>
      <c r="E828" s="32"/>
      <c r="F828" s="32"/>
      <c r="G828" s="32"/>
      <c r="H828" s="32"/>
      <c r="I828" s="32"/>
      <c r="J828" s="32"/>
      <c r="K828" s="32"/>
      <c r="L828" s="7">
        <v>1111</v>
      </c>
      <c r="M828" s="7">
        <v>1320</v>
      </c>
      <c r="N828" s="7"/>
      <c r="O828" s="41" t="s">
        <v>33</v>
      </c>
      <c r="P828" s="32"/>
      <c r="Q828" s="42" t="s">
        <v>29</v>
      </c>
      <c r="R828" s="34"/>
      <c r="S828" s="34"/>
      <c r="T828" s="34"/>
      <c r="U828" s="34"/>
      <c r="V828" s="34"/>
      <c r="W828" s="34"/>
      <c r="X828" s="43" t="s">
        <v>29</v>
      </c>
      <c r="Y828" s="36"/>
      <c r="Z828" s="36"/>
      <c r="AA828" s="15">
        <v>10000000</v>
      </c>
    </row>
    <row r="829" spans="3:27" x14ac:dyDescent="0.35">
      <c r="C829" s="44" t="s">
        <v>34</v>
      </c>
      <c r="D829" s="32"/>
      <c r="E829" s="32"/>
      <c r="F829" s="32"/>
      <c r="G829" s="32"/>
      <c r="H829" s="32"/>
      <c r="I829" s="32"/>
      <c r="J829" s="32"/>
      <c r="K829" s="32"/>
      <c r="L829" s="8" t="s">
        <v>29</v>
      </c>
      <c r="M829" s="8" t="s">
        <v>29</v>
      </c>
      <c r="N829" s="8" t="s">
        <v>29</v>
      </c>
      <c r="O829" s="44" t="s">
        <v>29</v>
      </c>
      <c r="P829" s="32"/>
      <c r="Q829" s="45" t="s">
        <v>29</v>
      </c>
      <c r="R829" s="34"/>
      <c r="S829" s="34"/>
      <c r="T829" s="34"/>
      <c r="U829" s="34"/>
      <c r="V829" s="34"/>
      <c r="W829" s="34"/>
      <c r="X829" s="46" t="s">
        <v>29</v>
      </c>
      <c r="Y829" s="36"/>
      <c r="Z829" s="36"/>
      <c r="AA829" s="16" t="s">
        <v>29</v>
      </c>
    </row>
    <row r="830" spans="3:27" ht="46.5" customHeight="1" x14ac:dyDescent="0.35">
      <c r="C830" s="31" t="s">
        <v>31</v>
      </c>
      <c r="D830" s="32"/>
      <c r="E830" s="32"/>
      <c r="F830" s="32"/>
      <c r="G830" s="32"/>
      <c r="H830" s="32"/>
      <c r="I830" s="32"/>
      <c r="J830" s="32"/>
      <c r="K830" s="32"/>
      <c r="L830" s="9" t="s">
        <v>29</v>
      </c>
      <c r="M830" s="9" t="s">
        <v>29</v>
      </c>
      <c r="N830" s="9" t="s">
        <v>29</v>
      </c>
      <c r="O830" s="31" t="s">
        <v>29</v>
      </c>
      <c r="P830" s="32"/>
      <c r="Q830" s="33" t="s">
        <v>426</v>
      </c>
      <c r="R830" s="34"/>
      <c r="S830" s="34"/>
      <c r="T830" s="34"/>
      <c r="U830" s="34"/>
      <c r="V830" s="34"/>
      <c r="W830" s="34"/>
      <c r="X830" s="35" t="s">
        <v>29</v>
      </c>
      <c r="Y830" s="36"/>
      <c r="Z830" s="36"/>
      <c r="AA830" s="17">
        <v>10000000</v>
      </c>
    </row>
    <row r="831" spans="3:27" ht="25.5" customHeight="1" x14ac:dyDescent="0.35">
      <c r="C831" s="41" t="s">
        <v>424</v>
      </c>
      <c r="D831" s="32"/>
      <c r="E831" s="32"/>
      <c r="F831" s="32"/>
      <c r="G831" s="32"/>
      <c r="H831" s="32"/>
      <c r="I831" s="32"/>
      <c r="J831" s="32"/>
      <c r="K831" s="32"/>
      <c r="L831" s="7">
        <v>1111</v>
      </c>
      <c r="M831" s="7">
        <v>1320</v>
      </c>
      <c r="N831" s="7"/>
      <c r="O831" s="41" t="s">
        <v>425</v>
      </c>
      <c r="P831" s="32"/>
      <c r="Q831" s="42" t="s">
        <v>29</v>
      </c>
      <c r="R831" s="34"/>
      <c r="S831" s="34"/>
      <c r="T831" s="34"/>
      <c r="U831" s="34"/>
      <c r="V831" s="34"/>
      <c r="W831" s="34"/>
      <c r="X831" s="43" t="s">
        <v>29</v>
      </c>
      <c r="Y831" s="36"/>
      <c r="Z831" s="36"/>
      <c r="AA831" s="15">
        <v>35000000</v>
      </c>
    </row>
    <row r="832" spans="3:27" x14ac:dyDescent="0.35">
      <c r="C832" s="44" t="s">
        <v>34</v>
      </c>
      <c r="D832" s="32"/>
      <c r="E832" s="32"/>
      <c r="F832" s="32"/>
      <c r="G832" s="32"/>
      <c r="H832" s="32"/>
      <c r="I832" s="32"/>
      <c r="J832" s="32"/>
      <c r="K832" s="32"/>
      <c r="L832" s="8" t="s">
        <v>29</v>
      </c>
      <c r="M832" s="8" t="s">
        <v>29</v>
      </c>
      <c r="N832" s="8" t="s">
        <v>29</v>
      </c>
      <c r="O832" s="44" t="s">
        <v>29</v>
      </c>
      <c r="P832" s="32"/>
      <c r="Q832" s="45" t="s">
        <v>29</v>
      </c>
      <c r="R832" s="34"/>
      <c r="S832" s="34"/>
      <c r="T832" s="34"/>
      <c r="U832" s="34"/>
      <c r="V832" s="34"/>
      <c r="W832" s="34"/>
      <c r="X832" s="46" t="s">
        <v>29</v>
      </c>
      <c r="Y832" s="36"/>
      <c r="Z832" s="36"/>
      <c r="AA832" s="16" t="s">
        <v>29</v>
      </c>
    </row>
    <row r="833" spans="3:27" ht="76.5" customHeight="1" x14ac:dyDescent="0.35">
      <c r="C833" s="31" t="s">
        <v>31</v>
      </c>
      <c r="D833" s="32"/>
      <c r="E833" s="32"/>
      <c r="F833" s="32"/>
      <c r="G833" s="32"/>
      <c r="H833" s="32"/>
      <c r="I833" s="32"/>
      <c r="J833" s="32"/>
      <c r="K833" s="32"/>
      <c r="L833" s="9" t="s">
        <v>29</v>
      </c>
      <c r="M833" s="9" t="s">
        <v>29</v>
      </c>
      <c r="N833" s="9" t="s">
        <v>29</v>
      </c>
      <c r="O833" s="31" t="s">
        <v>29</v>
      </c>
      <c r="P833" s="32"/>
      <c r="Q833" s="33" t="s">
        <v>1031</v>
      </c>
      <c r="R833" s="34"/>
      <c r="S833" s="34"/>
      <c r="T833" s="34"/>
      <c r="U833" s="34"/>
      <c r="V833" s="34"/>
      <c r="W833" s="34"/>
      <c r="X833" s="35" t="s">
        <v>29</v>
      </c>
      <c r="Y833" s="36"/>
      <c r="Z833" s="36"/>
      <c r="AA833" s="17">
        <v>35000000</v>
      </c>
    </row>
    <row r="834" spans="3:27" x14ac:dyDescent="0.35">
      <c r="C834" s="47" t="s">
        <v>39</v>
      </c>
      <c r="D834" s="32"/>
      <c r="E834" s="32"/>
      <c r="F834" s="32"/>
      <c r="G834" s="32"/>
      <c r="H834" s="32"/>
      <c r="I834" s="32"/>
      <c r="J834" s="32"/>
      <c r="K834" s="32"/>
      <c r="L834" s="6" t="s">
        <v>29</v>
      </c>
      <c r="M834" s="6" t="s">
        <v>29</v>
      </c>
      <c r="N834" s="6" t="s">
        <v>29</v>
      </c>
      <c r="O834" s="47" t="s">
        <v>40</v>
      </c>
      <c r="P834" s="32"/>
      <c r="Q834" s="48" t="s">
        <v>29</v>
      </c>
      <c r="R834" s="34"/>
      <c r="S834" s="34"/>
      <c r="T834" s="34"/>
      <c r="U834" s="34"/>
      <c r="V834" s="34"/>
      <c r="W834" s="34"/>
      <c r="X834" s="49" t="s">
        <v>29</v>
      </c>
      <c r="Y834" s="36"/>
      <c r="Z834" s="36"/>
      <c r="AA834" s="14">
        <v>33266128</v>
      </c>
    </row>
    <row r="835" spans="3:27" x14ac:dyDescent="0.35">
      <c r="C835" s="41" t="s">
        <v>341</v>
      </c>
      <c r="D835" s="32"/>
      <c r="E835" s="32"/>
      <c r="F835" s="32"/>
      <c r="G835" s="32"/>
      <c r="H835" s="32"/>
      <c r="I835" s="32"/>
      <c r="J835" s="32"/>
      <c r="K835" s="32"/>
      <c r="L835" s="7">
        <v>1120</v>
      </c>
      <c r="M835" s="7">
        <v>1320</v>
      </c>
      <c r="N835" s="7"/>
      <c r="O835" s="41" t="s">
        <v>342</v>
      </c>
      <c r="P835" s="32"/>
      <c r="Q835" s="42" t="s">
        <v>29</v>
      </c>
      <c r="R835" s="34"/>
      <c r="S835" s="34"/>
      <c r="T835" s="34"/>
      <c r="U835" s="34"/>
      <c r="V835" s="34"/>
      <c r="W835" s="34"/>
      <c r="X835" s="43" t="s">
        <v>29</v>
      </c>
      <c r="Y835" s="36"/>
      <c r="Z835" s="36"/>
      <c r="AA835" s="15">
        <v>562431</v>
      </c>
    </row>
    <row r="836" spans="3:27" x14ac:dyDescent="0.35">
      <c r="C836" s="44" t="s">
        <v>34</v>
      </c>
      <c r="D836" s="32"/>
      <c r="E836" s="32"/>
      <c r="F836" s="32"/>
      <c r="G836" s="32"/>
      <c r="H836" s="32"/>
      <c r="I836" s="32"/>
      <c r="J836" s="32"/>
      <c r="K836" s="32"/>
      <c r="L836" s="8" t="s">
        <v>29</v>
      </c>
      <c r="M836" s="8" t="s">
        <v>29</v>
      </c>
      <c r="N836" s="8" t="s">
        <v>29</v>
      </c>
      <c r="O836" s="44" t="s">
        <v>29</v>
      </c>
      <c r="P836" s="32"/>
      <c r="Q836" s="45" t="s">
        <v>29</v>
      </c>
      <c r="R836" s="34"/>
      <c r="S836" s="34"/>
      <c r="T836" s="34"/>
      <c r="U836" s="34"/>
      <c r="V836" s="34"/>
      <c r="W836" s="34"/>
      <c r="X836" s="46" t="s">
        <v>29</v>
      </c>
      <c r="Y836" s="36"/>
      <c r="Z836" s="36"/>
      <c r="AA836" s="16" t="s">
        <v>29</v>
      </c>
    </row>
    <row r="837" spans="3:27" ht="102.75" customHeight="1" x14ac:dyDescent="0.35">
      <c r="C837" s="31" t="s">
        <v>556</v>
      </c>
      <c r="D837" s="32"/>
      <c r="E837" s="32"/>
      <c r="F837" s="32"/>
      <c r="G837" s="32"/>
      <c r="H837" s="32"/>
      <c r="I837" s="32"/>
      <c r="J837" s="32"/>
      <c r="K837" s="32"/>
      <c r="L837" s="9" t="s">
        <v>29</v>
      </c>
      <c r="M837" s="9" t="s">
        <v>29</v>
      </c>
      <c r="N837" s="9" t="s">
        <v>29</v>
      </c>
      <c r="O837" s="31" t="s">
        <v>557</v>
      </c>
      <c r="P837" s="32"/>
      <c r="Q837" s="33" t="s">
        <v>867</v>
      </c>
      <c r="R837" s="34"/>
      <c r="S837" s="34"/>
      <c r="T837" s="34"/>
      <c r="U837" s="34"/>
      <c r="V837" s="34"/>
      <c r="W837" s="34"/>
      <c r="X837" s="35" t="s">
        <v>29</v>
      </c>
      <c r="Y837" s="36"/>
      <c r="Z837" s="36"/>
      <c r="AA837" s="17">
        <v>562431</v>
      </c>
    </row>
    <row r="838" spans="3:27" x14ac:dyDescent="0.35">
      <c r="C838" s="41" t="s">
        <v>558</v>
      </c>
      <c r="D838" s="32"/>
      <c r="E838" s="32"/>
      <c r="F838" s="32"/>
      <c r="G838" s="32"/>
      <c r="H838" s="32"/>
      <c r="I838" s="32"/>
      <c r="J838" s="32"/>
      <c r="K838" s="32"/>
      <c r="L838" s="7">
        <v>1120</v>
      </c>
      <c r="M838" s="7">
        <v>1320</v>
      </c>
      <c r="N838" s="7"/>
      <c r="O838" s="41" t="s">
        <v>559</v>
      </c>
      <c r="P838" s="32"/>
      <c r="Q838" s="42" t="s">
        <v>29</v>
      </c>
      <c r="R838" s="34"/>
      <c r="S838" s="34"/>
      <c r="T838" s="34"/>
      <c r="U838" s="34"/>
      <c r="V838" s="34"/>
      <c r="W838" s="34"/>
      <c r="X838" s="43" t="s">
        <v>29</v>
      </c>
      <c r="Y838" s="36"/>
      <c r="Z838" s="36"/>
      <c r="AA838" s="15">
        <v>1404</v>
      </c>
    </row>
    <row r="839" spans="3:27" x14ac:dyDescent="0.35">
      <c r="C839" s="44" t="s">
        <v>34</v>
      </c>
      <c r="D839" s="32"/>
      <c r="E839" s="32"/>
      <c r="F839" s="32"/>
      <c r="G839" s="32"/>
      <c r="H839" s="32"/>
      <c r="I839" s="32"/>
      <c r="J839" s="32"/>
      <c r="K839" s="32"/>
      <c r="L839" s="8" t="s">
        <v>29</v>
      </c>
      <c r="M839" s="8" t="s">
        <v>29</v>
      </c>
      <c r="N839" s="8" t="s">
        <v>29</v>
      </c>
      <c r="O839" s="44" t="s">
        <v>29</v>
      </c>
      <c r="P839" s="32"/>
      <c r="Q839" s="45" t="s">
        <v>29</v>
      </c>
      <c r="R839" s="34"/>
      <c r="S839" s="34"/>
      <c r="T839" s="34"/>
      <c r="U839" s="34"/>
      <c r="V839" s="34"/>
      <c r="W839" s="34"/>
      <c r="X839" s="46" t="s">
        <v>29</v>
      </c>
      <c r="Y839" s="36"/>
      <c r="Z839" s="36"/>
      <c r="AA839" s="16" t="s">
        <v>29</v>
      </c>
    </row>
    <row r="840" spans="3:27" ht="111.75" customHeight="1" x14ac:dyDescent="0.35">
      <c r="C840" s="31" t="s">
        <v>556</v>
      </c>
      <c r="D840" s="32"/>
      <c r="E840" s="32"/>
      <c r="F840" s="32"/>
      <c r="G840" s="32"/>
      <c r="H840" s="32"/>
      <c r="I840" s="32"/>
      <c r="J840" s="32"/>
      <c r="K840" s="32"/>
      <c r="L840" s="9" t="s">
        <v>29</v>
      </c>
      <c r="M840" s="9" t="s">
        <v>29</v>
      </c>
      <c r="N840" s="9" t="s">
        <v>29</v>
      </c>
      <c r="O840" s="31" t="s">
        <v>557</v>
      </c>
      <c r="P840" s="32"/>
      <c r="Q840" s="33" t="s">
        <v>868</v>
      </c>
      <c r="R840" s="34"/>
      <c r="S840" s="34"/>
      <c r="T840" s="34"/>
      <c r="U840" s="34"/>
      <c r="V840" s="34"/>
      <c r="W840" s="34"/>
      <c r="X840" s="35" t="s">
        <v>29</v>
      </c>
      <c r="Y840" s="36"/>
      <c r="Z840" s="36"/>
      <c r="AA840" s="17">
        <v>1404</v>
      </c>
    </row>
    <row r="841" spans="3:27" x14ac:dyDescent="0.35">
      <c r="C841" s="41" t="s">
        <v>85</v>
      </c>
      <c r="D841" s="32"/>
      <c r="E841" s="32"/>
      <c r="F841" s="32"/>
      <c r="G841" s="32"/>
      <c r="H841" s="32"/>
      <c r="I841" s="32"/>
      <c r="J841" s="32"/>
      <c r="K841" s="32"/>
      <c r="L841" s="7">
        <v>1120</v>
      </c>
      <c r="M841" s="7">
        <v>1320</v>
      </c>
      <c r="N841" s="7"/>
      <c r="O841" s="41" t="s">
        <v>86</v>
      </c>
      <c r="P841" s="32"/>
      <c r="Q841" s="42" t="s">
        <v>29</v>
      </c>
      <c r="R841" s="34"/>
      <c r="S841" s="34"/>
      <c r="T841" s="34"/>
      <c r="U841" s="34"/>
      <c r="V841" s="34"/>
      <c r="W841" s="34"/>
      <c r="X841" s="43" t="s">
        <v>29</v>
      </c>
      <c r="Y841" s="36"/>
      <c r="Z841" s="36"/>
      <c r="AA841" s="15">
        <v>144615</v>
      </c>
    </row>
    <row r="842" spans="3:27" x14ac:dyDescent="0.35">
      <c r="C842" s="44" t="s">
        <v>34</v>
      </c>
      <c r="D842" s="32"/>
      <c r="E842" s="32"/>
      <c r="F842" s="32"/>
      <c r="G842" s="32"/>
      <c r="H842" s="32"/>
      <c r="I842" s="32"/>
      <c r="J842" s="32"/>
      <c r="K842" s="32"/>
      <c r="L842" s="8" t="s">
        <v>29</v>
      </c>
      <c r="M842" s="8" t="s">
        <v>29</v>
      </c>
      <c r="N842" s="8" t="s">
        <v>29</v>
      </c>
      <c r="O842" s="44" t="s">
        <v>29</v>
      </c>
      <c r="P842" s="32"/>
      <c r="Q842" s="45" t="s">
        <v>29</v>
      </c>
      <c r="R842" s="34"/>
      <c r="S842" s="34"/>
      <c r="T842" s="34"/>
      <c r="U842" s="34"/>
      <c r="V842" s="34"/>
      <c r="W842" s="34"/>
      <c r="X842" s="46" t="s">
        <v>29</v>
      </c>
      <c r="Y842" s="36"/>
      <c r="Z842" s="36"/>
      <c r="AA842" s="16" t="s">
        <v>29</v>
      </c>
    </row>
    <row r="843" spans="3:27" ht="114" customHeight="1" x14ac:dyDescent="0.35">
      <c r="C843" s="31" t="s">
        <v>68</v>
      </c>
      <c r="D843" s="32"/>
      <c r="E843" s="32"/>
      <c r="F843" s="32"/>
      <c r="G843" s="32"/>
      <c r="H843" s="32"/>
      <c r="I843" s="32"/>
      <c r="J843" s="32"/>
      <c r="K843" s="32"/>
      <c r="L843" s="9" t="s">
        <v>29</v>
      </c>
      <c r="M843" s="9" t="s">
        <v>29</v>
      </c>
      <c r="N843" s="9" t="s">
        <v>29</v>
      </c>
      <c r="O843" s="31" t="s">
        <v>69</v>
      </c>
      <c r="P843" s="32"/>
      <c r="Q843" s="33" t="s">
        <v>1064</v>
      </c>
      <c r="R843" s="34"/>
      <c r="S843" s="34"/>
      <c r="T843" s="34"/>
      <c r="U843" s="34"/>
      <c r="V843" s="34"/>
      <c r="W843" s="34"/>
      <c r="X843" s="35" t="s">
        <v>29</v>
      </c>
      <c r="Y843" s="36"/>
      <c r="Z843" s="36"/>
      <c r="AA843" s="17">
        <v>1475</v>
      </c>
    </row>
    <row r="844" spans="3:27" ht="126.75" customHeight="1" x14ac:dyDescent="0.35">
      <c r="C844" s="31" t="s">
        <v>556</v>
      </c>
      <c r="D844" s="32"/>
      <c r="E844" s="32"/>
      <c r="F844" s="32"/>
      <c r="G844" s="32"/>
      <c r="H844" s="32"/>
      <c r="I844" s="32"/>
      <c r="J844" s="32"/>
      <c r="K844" s="32"/>
      <c r="L844" s="9" t="s">
        <v>29</v>
      </c>
      <c r="M844" s="9" t="s">
        <v>29</v>
      </c>
      <c r="N844" s="9" t="s">
        <v>29</v>
      </c>
      <c r="O844" s="31" t="s">
        <v>557</v>
      </c>
      <c r="P844" s="32"/>
      <c r="Q844" s="33" t="s">
        <v>869</v>
      </c>
      <c r="R844" s="34"/>
      <c r="S844" s="34"/>
      <c r="T844" s="34"/>
      <c r="U844" s="34"/>
      <c r="V844" s="34"/>
      <c r="W844" s="34"/>
      <c r="X844" s="35" t="s">
        <v>29</v>
      </c>
      <c r="Y844" s="36"/>
      <c r="Z844" s="36"/>
      <c r="AA844" s="17">
        <v>143140</v>
      </c>
    </row>
    <row r="845" spans="3:27" x14ac:dyDescent="0.35">
      <c r="C845" s="41" t="s">
        <v>116</v>
      </c>
      <c r="D845" s="32"/>
      <c r="E845" s="32"/>
      <c r="F845" s="32"/>
      <c r="G845" s="32"/>
      <c r="H845" s="32"/>
      <c r="I845" s="32"/>
      <c r="J845" s="32"/>
      <c r="K845" s="32"/>
      <c r="L845" s="7">
        <v>1120</v>
      </c>
      <c r="M845" s="7">
        <v>1320</v>
      </c>
      <c r="N845" s="7"/>
      <c r="O845" s="41" t="s">
        <v>117</v>
      </c>
      <c r="P845" s="32"/>
      <c r="Q845" s="42" t="s">
        <v>29</v>
      </c>
      <c r="R845" s="34"/>
      <c r="S845" s="34"/>
      <c r="T845" s="34"/>
      <c r="U845" s="34"/>
      <c r="V845" s="34"/>
      <c r="W845" s="34"/>
      <c r="X845" s="43" t="s">
        <v>29</v>
      </c>
      <c r="Y845" s="36"/>
      <c r="Z845" s="36"/>
      <c r="AA845" s="15">
        <v>5326420</v>
      </c>
    </row>
    <row r="846" spans="3:27" x14ac:dyDescent="0.35">
      <c r="C846" s="44" t="s">
        <v>34</v>
      </c>
      <c r="D846" s="32"/>
      <c r="E846" s="32"/>
      <c r="F846" s="32"/>
      <c r="G846" s="32"/>
      <c r="H846" s="32"/>
      <c r="I846" s="32"/>
      <c r="J846" s="32"/>
      <c r="K846" s="32"/>
      <c r="L846" s="8" t="s">
        <v>29</v>
      </c>
      <c r="M846" s="8" t="s">
        <v>29</v>
      </c>
      <c r="N846" s="8" t="s">
        <v>29</v>
      </c>
      <c r="O846" s="44" t="s">
        <v>29</v>
      </c>
      <c r="P846" s="32"/>
      <c r="Q846" s="45" t="s">
        <v>29</v>
      </c>
      <c r="R846" s="34"/>
      <c r="S846" s="34"/>
      <c r="T846" s="34"/>
      <c r="U846" s="34"/>
      <c r="V846" s="34"/>
      <c r="W846" s="34"/>
      <c r="X846" s="46" t="s">
        <v>29</v>
      </c>
      <c r="Y846" s="36"/>
      <c r="Z846" s="36"/>
      <c r="AA846" s="16" t="s">
        <v>29</v>
      </c>
    </row>
    <row r="847" spans="3:27" ht="75.75" customHeight="1" x14ac:dyDescent="0.35">
      <c r="C847" s="31" t="s">
        <v>45</v>
      </c>
      <c r="D847" s="32"/>
      <c r="E847" s="32"/>
      <c r="F847" s="32"/>
      <c r="G847" s="32"/>
      <c r="H847" s="32"/>
      <c r="I847" s="32"/>
      <c r="J847" s="32"/>
      <c r="K847" s="32"/>
      <c r="L847" s="9" t="s">
        <v>29</v>
      </c>
      <c r="M847" s="9" t="s">
        <v>29</v>
      </c>
      <c r="N847" s="9" t="s">
        <v>29</v>
      </c>
      <c r="O847" s="31" t="s">
        <v>46</v>
      </c>
      <c r="P847" s="32"/>
      <c r="Q847" s="33" t="s">
        <v>817</v>
      </c>
      <c r="R847" s="34"/>
      <c r="S847" s="34"/>
      <c r="T847" s="34"/>
      <c r="U847" s="34"/>
      <c r="V847" s="34"/>
      <c r="W847" s="34"/>
      <c r="X847" s="35" t="s">
        <v>29</v>
      </c>
      <c r="Y847" s="36"/>
      <c r="Z847" s="36"/>
      <c r="AA847" s="17">
        <v>5326420</v>
      </c>
    </row>
    <row r="848" spans="3:27" x14ac:dyDescent="0.35">
      <c r="C848" s="41" t="s">
        <v>122</v>
      </c>
      <c r="D848" s="32"/>
      <c r="E848" s="32"/>
      <c r="F848" s="32"/>
      <c r="G848" s="32"/>
      <c r="H848" s="32"/>
      <c r="I848" s="32"/>
      <c r="J848" s="32"/>
      <c r="K848" s="32"/>
      <c r="L848" s="7">
        <v>1120</v>
      </c>
      <c r="M848" s="7">
        <v>1320</v>
      </c>
      <c r="N848" s="7"/>
      <c r="O848" s="41" t="s">
        <v>123</v>
      </c>
      <c r="P848" s="32"/>
      <c r="Q848" s="42" t="s">
        <v>29</v>
      </c>
      <c r="R848" s="34"/>
      <c r="S848" s="34"/>
      <c r="T848" s="34"/>
      <c r="U848" s="34"/>
      <c r="V848" s="34"/>
      <c r="W848" s="34"/>
      <c r="X848" s="43" t="s">
        <v>29</v>
      </c>
      <c r="Y848" s="36"/>
      <c r="Z848" s="36"/>
      <c r="AA848" s="15">
        <v>5908780</v>
      </c>
    </row>
    <row r="849" spans="3:27" x14ac:dyDescent="0.35">
      <c r="C849" s="44" t="s">
        <v>34</v>
      </c>
      <c r="D849" s="32"/>
      <c r="E849" s="32"/>
      <c r="F849" s="32"/>
      <c r="G849" s="32"/>
      <c r="H849" s="32"/>
      <c r="I849" s="32"/>
      <c r="J849" s="32"/>
      <c r="K849" s="32"/>
      <c r="L849" s="8" t="s">
        <v>29</v>
      </c>
      <c r="M849" s="8" t="s">
        <v>29</v>
      </c>
      <c r="N849" s="8" t="s">
        <v>29</v>
      </c>
      <c r="O849" s="44" t="s">
        <v>29</v>
      </c>
      <c r="P849" s="32"/>
      <c r="Q849" s="45" t="s">
        <v>29</v>
      </c>
      <c r="R849" s="34"/>
      <c r="S849" s="34"/>
      <c r="T849" s="34"/>
      <c r="U849" s="34"/>
      <c r="V849" s="34"/>
      <c r="W849" s="34"/>
      <c r="X849" s="46" t="s">
        <v>29</v>
      </c>
      <c r="Y849" s="36"/>
      <c r="Z849" s="36"/>
      <c r="AA849" s="16" t="s">
        <v>29</v>
      </c>
    </row>
    <row r="850" spans="3:27" ht="142.5" customHeight="1" x14ac:dyDescent="0.35">
      <c r="C850" s="31" t="s">
        <v>556</v>
      </c>
      <c r="D850" s="32"/>
      <c r="E850" s="32"/>
      <c r="F850" s="32"/>
      <c r="G850" s="32"/>
      <c r="H850" s="32"/>
      <c r="I850" s="32"/>
      <c r="J850" s="32"/>
      <c r="K850" s="32"/>
      <c r="L850" s="9" t="s">
        <v>29</v>
      </c>
      <c r="M850" s="9" t="s">
        <v>29</v>
      </c>
      <c r="N850" s="9" t="s">
        <v>29</v>
      </c>
      <c r="O850" s="31" t="s">
        <v>557</v>
      </c>
      <c r="P850" s="32"/>
      <c r="Q850" s="33" t="s">
        <v>870</v>
      </c>
      <c r="R850" s="34"/>
      <c r="S850" s="34"/>
      <c r="T850" s="34"/>
      <c r="U850" s="34"/>
      <c r="V850" s="34"/>
      <c r="W850" s="34"/>
      <c r="X850" s="35" t="s">
        <v>29</v>
      </c>
      <c r="Y850" s="36"/>
      <c r="Z850" s="36"/>
      <c r="AA850" s="17">
        <v>5908780</v>
      </c>
    </row>
    <row r="851" spans="3:27" x14ac:dyDescent="0.35">
      <c r="C851" s="41" t="s">
        <v>130</v>
      </c>
      <c r="D851" s="32"/>
      <c r="E851" s="32"/>
      <c r="F851" s="32"/>
      <c r="G851" s="32"/>
      <c r="H851" s="32"/>
      <c r="I851" s="32"/>
      <c r="J851" s="32"/>
      <c r="K851" s="32"/>
      <c r="L851" s="7">
        <v>1120</v>
      </c>
      <c r="M851" s="7">
        <v>1320</v>
      </c>
      <c r="N851" s="7"/>
      <c r="O851" s="41" t="s">
        <v>131</v>
      </c>
      <c r="P851" s="32"/>
      <c r="Q851" s="42" t="s">
        <v>29</v>
      </c>
      <c r="R851" s="34"/>
      <c r="S851" s="34"/>
      <c r="T851" s="34"/>
      <c r="U851" s="34"/>
      <c r="V851" s="34"/>
      <c r="W851" s="34"/>
      <c r="X851" s="43" t="s">
        <v>29</v>
      </c>
      <c r="Y851" s="36"/>
      <c r="Z851" s="36"/>
      <c r="AA851" s="15">
        <v>247013</v>
      </c>
    </row>
    <row r="852" spans="3:27" x14ac:dyDescent="0.35">
      <c r="C852" s="44" t="s">
        <v>34</v>
      </c>
      <c r="D852" s="32"/>
      <c r="E852" s="32"/>
      <c r="F852" s="32"/>
      <c r="G852" s="32"/>
      <c r="H852" s="32"/>
      <c r="I852" s="32"/>
      <c r="J852" s="32"/>
      <c r="K852" s="32"/>
      <c r="L852" s="8" t="s">
        <v>29</v>
      </c>
      <c r="M852" s="8" t="s">
        <v>29</v>
      </c>
      <c r="N852" s="8" t="s">
        <v>29</v>
      </c>
      <c r="O852" s="44" t="s">
        <v>29</v>
      </c>
      <c r="P852" s="32"/>
      <c r="Q852" s="45" t="s">
        <v>29</v>
      </c>
      <c r="R852" s="34"/>
      <c r="S852" s="34"/>
      <c r="T852" s="34"/>
      <c r="U852" s="34"/>
      <c r="V852" s="34"/>
      <c r="W852" s="34"/>
      <c r="X852" s="46" t="s">
        <v>29</v>
      </c>
      <c r="Y852" s="36"/>
      <c r="Z852" s="36"/>
      <c r="AA852" s="16" t="s">
        <v>29</v>
      </c>
    </row>
    <row r="853" spans="3:27" ht="110.25" customHeight="1" x14ac:dyDescent="0.35">
      <c r="C853" s="31" t="s">
        <v>136</v>
      </c>
      <c r="D853" s="32"/>
      <c r="E853" s="32"/>
      <c r="F853" s="32"/>
      <c r="G853" s="32"/>
      <c r="H853" s="32"/>
      <c r="I853" s="32"/>
      <c r="J853" s="32"/>
      <c r="K853" s="32"/>
      <c r="L853" s="9" t="s">
        <v>29</v>
      </c>
      <c r="M853" s="9" t="s">
        <v>29</v>
      </c>
      <c r="N853" s="9" t="s">
        <v>29</v>
      </c>
      <c r="O853" s="31" t="s">
        <v>137</v>
      </c>
      <c r="P853" s="32"/>
      <c r="Q853" s="33" t="s">
        <v>871</v>
      </c>
      <c r="R853" s="34"/>
      <c r="S853" s="34"/>
      <c r="T853" s="34"/>
      <c r="U853" s="34"/>
      <c r="V853" s="34"/>
      <c r="W853" s="34"/>
      <c r="X853" s="35" t="s">
        <v>29</v>
      </c>
      <c r="Y853" s="36"/>
      <c r="Z853" s="36"/>
      <c r="AA853" s="17">
        <v>128000</v>
      </c>
    </row>
    <row r="854" spans="3:27" ht="130.5" customHeight="1" x14ac:dyDescent="0.35">
      <c r="C854" s="31" t="s">
        <v>556</v>
      </c>
      <c r="D854" s="32"/>
      <c r="E854" s="32"/>
      <c r="F854" s="32"/>
      <c r="G854" s="32"/>
      <c r="H854" s="32"/>
      <c r="I854" s="32"/>
      <c r="J854" s="32"/>
      <c r="K854" s="32"/>
      <c r="L854" s="9" t="s">
        <v>29</v>
      </c>
      <c r="M854" s="9" t="s">
        <v>29</v>
      </c>
      <c r="N854" s="9" t="s">
        <v>29</v>
      </c>
      <c r="O854" s="31" t="s">
        <v>557</v>
      </c>
      <c r="P854" s="32"/>
      <c r="Q854" s="33" t="s">
        <v>872</v>
      </c>
      <c r="R854" s="34"/>
      <c r="S854" s="34"/>
      <c r="T854" s="34"/>
      <c r="U854" s="34"/>
      <c r="V854" s="34"/>
      <c r="W854" s="34"/>
      <c r="X854" s="35" t="s">
        <v>29</v>
      </c>
      <c r="Y854" s="36"/>
      <c r="Z854" s="36"/>
      <c r="AA854" s="17">
        <v>13</v>
      </c>
    </row>
    <row r="855" spans="3:27" ht="116.25" customHeight="1" x14ac:dyDescent="0.35">
      <c r="C855" s="31" t="s">
        <v>120</v>
      </c>
      <c r="D855" s="32"/>
      <c r="E855" s="32"/>
      <c r="F855" s="32"/>
      <c r="G855" s="32"/>
      <c r="H855" s="32"/>
      <c r="I855" s="32"/>
      <c r="J855" s="32"/>
      <c r="K855" s="32"/>
      <c r="L855" s="9" t="s">
        <v>29</v>
      </c>
      <c r="M855" s="9" t="s">
        <v>29</v>
      </c>
      <c r="N855" s="9" t="s">
        <v>29</v>
      </c>
      <c r="O855" s="31" t="s">
        <v>121</v>
      </c>
      <c r="P855" s="32"/>
      <c r="Q855" s="33" t="s">
        <v>873</v>
      </c>
      <c r="R855" s="34"/>
      <c r="S855" s="34"/>
      <c r="T855" s="34"/>
      <c r="U855" s="34"/>
      <c r="V855" s="34"/>
      <c r="W855" s="34"/>
      <c r="X855" s="35" t="s">
        <v>29</v>
      </c>
      <c r="Y855" s="36"/>
      <c r="Z855" s="36"/>
      <c r="AA855" s="17">
        <v>119000</v>
      </c>
    </row>
    <row r="856" spans="3:27" x14ac:dyDescent="0.35">
      <c r="C856" s="41" t="s">
        <v>364</v>
      </c>
      <c r="D856" s="32"/>
      <c r="E856" s="32"/>
      <c r="F856" s="32"/>
      <c r="G856" s="32"/>
      <c r="H856" s="32"/>
      <c r="I856" s="32"/>
      <c r="J856" s="32"/>
      <c r="K856" s="32"/>
      <c r="L856" s="7">
        <v>1120</v>
      </c>
      <c r="M856" s="7">
        <v>1320</v>
      </c>
      <c r="N856" s="7"/>
      <c r="O856" s="41" t="s">
        <v>365</v>
      </c>
      <c r="P856" s="32"/>
      <c r="Q856" s="42" t="s">
        <v>29</v>
      </c>
      <c r="R856" s="34"/>
      <c r="S856" s="34"/>
      <c r="T856" s="34"/>
      <c r="U856" s="34"/>
      <c r="V856" s="34"/>
      <c r="W856" s="34"/>
      <c r="X856" s="43" t="s">
        <v>29</v>
      </c>
      <c r="Y856" s="36"/>
      <c r="Z856" s="36"/>
      <c r="AA856" s="15">
        <v>14456756</v>
      </c>
    </row>
    <row r="857" spans="3:27" x14ac:dyDescent="0.35">
      <c r="C857" s="44" t="s">
        <v>34</v>
      </c>
      <c r="D857" s="32"/>
      <c r="E857" s="32"/>
      <c r="F857" s="32"/>
      <c r="G857" s="32"/>
      <c r="H857" s="32"/>
      <c r="I857" s="32"/>
      <c r="J857" s="32"/>
      <c r="K857" s="32"/>
      <c r="L857" s="8" t="s">
        <v>29</v>
      </c>
      <c r="M857" s="8" t="s">
        <v>29</v>
      </c>
      <c r="N857" s="8" t="s">
        <v>29</v>
      </c>
      <c r="O857" s="44" t="s">
        <v>29</v>
      </c>
      <c r="P857" s="32"/>
      <c r="Q857" s="45" t="s">
        <v>29</v>
      </c>
      <c r="R857" s="34"/>
      <c r="S857" s="34"/>
      <c r="T857" s="34"/>
      <c r="U857" s="34"/>
      <c r="V857" s="34"/>
      <c r="W857" s="34"/>
      <c r="X857" s="46" t="s">
        <v>29</v>
      </c>
      <c r="Y857" s="36"/>
      <c r="Z857" s="36"/>
      <c r="AA857" s="16" t="s">
        <v>29</v>
      </c>
    </row>
    <row r="858" spans="3:27" ht="117.75" customHeight="1" x14ac:dyDescent="0.35">
      <c r="C858" s="31" t="s">
        <v>392</v>
      </c>
      <c r="D858" s="32"/>
      <c r="E858" s="32"/>
      <c r="F858" s="32"/>
      <c r="G858" s="32"/>
      <c r="H858" s="32"/>
      <c r="I858" s="32"/>
      <c r="J858" s="32"/>
      <c r="K858" s="32"/>
      <c r="L858" s="9" t="s">
        <v>29</v>
      </c>
      <c r="M858" s="9" t="s">
        <v>29</v>
      </c>
      <c r="N858" s="9" t="s">
        <v>29</v>
      </c>
      <c r="O858" s="31" t="s">
        <v>393</v>
      </c>
      <c r="P858" s="32"/>
      <c r="Q858" s="33" t="s">
        <v>874</v>
      </c>
      <c r="R858" s="34"/>
      <c r="S858" s="34"/>
      <c r="T858" s="34"/>
      <c r="U858" s="34"/>
      <c r="V858" s="34"/>
      <c r="W858" s="34"/>
      <c r="X858" s="35" t="s">
        <v>29</v>
      </c>
      <c r="Y858" s="36"/>
      <c r="Z858" s="36"/>
      <c r="AA858" s="17">
        <v>581299</v>
      </c>
    </row>
    <row r="859" spans="3:27" ht="123" customHeight="1" x14ac:dyDescent="0.35">
      <c r="C859" s="31" t="s">
        <v>89</v>
      </c>
      <c r="D859" s="32"/>
      <c r="E859" s="32"/>
      <c r="F859" s="32"/>
      <c r="G859" s="32"/>
      <c r="H859" s="32"/>
      <c r="I859" s="32"/>
      <c r="J859" s="32"/>
      <c r="K859" s="32"/>
      <c r="L859" s="9" t="s">
        <v>29</v>
      </c>
      <c r="M859" s="9" t="s">
        <v>29</v>
      </c>
      <c r="N859" s="9" t="s">
        <v>29</v>
      </c>
      <c r="O859" s="31" t="s">
        <v>90</v>
      </c>
      <c r="P859" s="32"/>
      <c r="Q859" s="33" t="s">
        <v>875</v>
      </c>
      <c r="R859" s="34"/>
      <c r="S859" s="34"/>
      <c r="T859" s="34"/>
      <c r="U859" s="34"/>
      <c r="V859" s="34"/>
      <c r="W859" s="34"/>
      <c r="X859" s="35" t="s">
        <v>29</v>
      </c>
      <c r="Y859" s="36"/>
      <c r="Z859" s="36"/>
      <c r="AA859" s="17">
        <v>450000</v>
      </c>
    </row>
    <row r="860" spans="3:27" ht="117.75" customHeight="1" x14ac:dyDescent="0.35">
      <c r="C860" s="31" t="s">
        <v>136</v>
      </c>
      <c r="D860" s="32"/>
      <c r="E860" s="32"/>
      <c r="F860" s="32"/>
      <c r="G860" s="32"/>
      <c r="H860" s="32"/>
      <c r="I860" s="32"/>
      <c r="J860" s="32"/>
      <c r="K860" s="32"/>
      <c r="L860" s="9" t="s">
        <v>29</v>
      </c>
      <c r="M860" s="9" t="s">
        <v>29</v>
      </c>
      <c r="N860" s="9" t="s">
        <v>29</v>
      </c>
      <c r="O860" s="31" t="s">
        <v>137</v>
      </c>
      <c r="P860" s="32"/>
      <c r="Q860" s="33" t="s">
        <v>876</v>
      </c>
      <c r="R860" s="34"/>
      <c r="S860" s="34"/>
      <c r="T860" s="34"/>
      <c r="U860" s="34"/>
      <c r="V860" s="34"/>
      <c r="W860" s="34"/>
      <c r="X860" s="35" t="s">
        <v>29</v>
      </c>
      <c r="Y860" s="36"/>
      <c r="Z860" s="36"/>
      <c r="AA860" s="17">
        <v>500000</v>
      </c>
    </row>
    <row r="861" spans="3:27" ht="111.75" customHeight="1" x14ac:dyDescent="0.35">
      <c r="C861" s="31" t="s">
        <v>446</v>
      </c>
      <c r="D861" s="32"/>
      <c r="E861" s="32"/>
      <c r="F861" s="32"/>
      <c r="G861" s="32"/>
      <c r="H861" s="32"/>
      <c r="I861" s="32"/>
      <c r="J861" s="32"/>
      <c r="K861" s="32"/>
      <c r="L861" s="9" t="s">
        <v>29</v>
      </c>
      <c r="M861" s="9" t="s">
        <v>29</v>
      </c>
      <c r="N861" s="9" t="s">
        <v>29</v>
      </c>
      <c r="O861" s="31" t="s">
        <v>447</v>
      </c>
      <c r="P861" s="32"/>
      <c r="Q861" s="33" t="s">
        <v>876</v>
      </c>
      <c r="R861" s="34"/>
      <c r="S861" s="34"/>
      <c r="T861" s="34"/>
      <c r="U861" s="34"/>
      <c r="V861" s="34"/>
      <c r="W861" s="34"/>
      <c r="X861" s="35" t="s">
        <v>29</v>
      </c>
      <c r="Y861" s="36"/>
      <c r="Z861" s="36"/>
      <c r="AA861" s="17">
        <v>2299999</v>
      </c>
    </row>
    <row r="862" spans="3:27" ht="114" customHeight="1" x14ac:dyDescent="0.35">
      <c r="C862" s="31" t="s">
        <v>95</v>
      </c>
      <c r="D862" s="32"/>
      <c r="E862" s="32"/>
      <c r="F862" s="32"/>
      <c r="G862" s="32"/>
      <c r="H862" s="32"/>
      <c r="I862" s="32"/>
      <c r="J862" s="32"/>
      <c r="K862" s="32"/>
      <c r="L862" s="9" t="s">
        <v>29</v>
      </c>
      <c r="M862" s="9" t="s">
        <v>29</v>
      </c>
      <c r="N862" s="9" t="s">
        <v>29</v>
      </c>
      <c r="O862" s="31" t="s">
        <v>96</v>
      </c>
      <c r="P862" s="32"/>
      <c r="Q862" s="33" t="s">
        <v>876</v>
      </c>
      <c r="R862" s="34"/>
      <c r="S862" s="34"/>
      <c r="T862" s="34"/>
      <c r="U862" s="34"/>
      <c r="V862" s="34"/>
      <c r="W862" s="34"/>
      <c r="X862" s="35" t="s">
        <v>29</v>
      </c>
      <c r="Y862" s="36"/>
      <c r="Z862" s="36"/>
      <c r="AA862" s="17">
        <v>200000</v>
      </c>
    </row>
    <row r="863" spans="3:27" ht="119.25" customHeight="1" x14ac:dyDescent="0.35">
      <c r="C863" s="31" t="s">
        <v>203</v>
      </c>
      <c r="D863" s="32"/>
      <c r="E863" s="32"/>
      <c r="F863" s="32"/>
      <c r="G863" s="32"/>
      <c r="H863" s="32"/>
      <c r="I863" s="32"/>
      <c r="J863" s="32"/>
      <c r="K863" s="32"/>
      <c r="L863" s="9" t="s">
        <v>29</v>
      </c>
      <c r="M863" s="9" t="s">
        <v>29</v>
      </c>
      <c r="N863" s="9" t="s">
        <v>29</v>
      </c>
      <c r="O863" s="31" t="s">
        <v>204</v>
      </c>
      <c r="P863" s="32"/>
      <c r="Q863" s="33" t="s">
        <v>877</v>
      </c>
      <c r="R863" s="34"/>
      <c r="S863" s="34"/>
      <c r="T863" s="34"/>
      <c r="U863" s="34"/>
      <c r="V863" s="34"/>
      <c r="W863" s="34"/>
      <c r="X863" s="35" t="s">
        <v>29</v>
      </c>
      <c r="Y863" s="36"/>
      <c r="Z863" s="36"/>
      <c r="AA863" s="17">
        <v>880000</v>
      </c>
    </row>
    <row r="864" spans="3:27" ht="126" customHeight="1" x14ac:dyDescent="0.35">
      <c r="C864" s="31" t="s">
        <v>556</v>
      </c>
      <c r="D864" s="32"/>
      <c r="E864" s="32"/>
      <c r="F864" s="32"/>
      <c r="G864" s="32"/>
      <c r="H864" s="32"/>
      <c r="I864" s="32"/>
      <c r="J864" s="32"/>
      <c r="K864" s="32"/>
      <c r="L864" s="9" t="s">
        <v>29</v>
      </c>
      <c r="M864" s="9" t="s">
        <v>29</v>
      </c>
      <c r="N864" s="9" t="s">
        <v>29</v>
      </c>
      <c r="O864" s="31" t="s">
        <v>557</v>
      </c>
      <c r="P864" s="32"/>
      <c r="Q864" s="33" t="s">
        <v>878</v>
      </c>
      <c r="R864" s="34"/>
      <c r="S864" s="34"/>
      <c r="T864" s="34"/>
      <c r="U864" s="34"/>
      <c r="V864" s="34"/>
      <c r="W864" s="34"/>
      <c r="X864" s="35" t="s">
        <v>29</v>
      </c>
      <c r="Y864" s="36"/>
      <c r="Z864" s="36"/>
      <c r="AA864" s="17">
        <v>9083557</v>
      </c>
    </row>
    <row r="865" spans="3:27" ht="108" customHeight="1" x14ac:dyDescent="0.35">
      <c r="C865" s="31" t="s">
        <v>120</v>
      </c>
      <c r="D865" s="32"/>
      <c r="E865" s="32"/>
      <c r="F865" s="32"/>
      <c r="G865" s="32"/>
      <c r="H865" s="32"/>
      <c r="I865" s="32"/>
      <c r="J865" s="32"/>
      <c r="K865" s="32"/>
      <c r="L865" s="9" t="s">
        <v>29</v>
      </c>
      <c r="M865" s="9" t="s">
        <v>29</v>
      </c>
      <c r="N865" s="9" t="s">
        <v>29</v>
      </c>
      <c r="O865" s="31" t="s">
        <v>121</v>
      </c>
      <c r="P865" s="32"/>
      <c r="Q865" s="33" t="s">
        <v>876</v>
      </c>
      <c r="R865" s="34"/>
      <c r="S865" s="34"/>
      <c r="T865" s="34"/>
      <c r="U865" s="34"/>
      <c r="V865" s="34"/>
      <c r="W865" s="34"/>
      <c r="X865" s="35" t="s">
        <v>29</v>
      </c>
      <c r="Y865" s="36"/>
      <c r="Z865" s="36"/>
      <c r="AA865" s="17">
        <v>450000</v>
      </c>
    </row>
    <row r="866" spans="3:27" ht="120" customHeight="1" x14ac:dyDescent="0.35">
      <c r="C866" s="31" t="s">
        <v>111</v>
      </c>
      <c r="D866" s="32"/>
      <c r="E866" s="32"/>
      <c r="F866" s="32"/>
      <c r="G866" s="32"/>
      <c r="H866" s="32"/>
      <c r="I866" s="32"/>
      <c r="J866" s="32"/>
      <c r="K866" s="32"/>
      <c r="L866" s="9" t="s">
        <v>29</v>
      </c>
      <c r="M866" s="9" t="s">
        <v>29</v>
      </c>
      <c r="N866" s="9" t="s">
        <v>29</v>
      </c>
      <c r="O866" s="31" t="s">
        <v>112</v>
      </c>
      <c r="P866" s="32"/>
      <c r="Q866" s="33" t="s">
        <v>875</v>
      </c>
      <c r="R866" s="34"/>
      <c r="S866" s="34"/>
      <c r="T866" s="34"/>
      <c r="U866" s="34"/>
      <c r="V866" s="34"/>
      <c r="W866" s="34"/>
      <c r="X866" s="35" t="s">
        <v>29</v>
      </c>
      <c r="Y866" s="36"/>
      <c r="Z866" s="36"/>
      <c r="AA866" s="17">
        <v>11901</v>
      </c>
    </row>
    <row r="867" spans="3:27" x14ac:dyDescent="0.35">
      <c r="C867" s="41" t="s">
        <v>159</v>
      </c>
      <c r="D867" s="32"/>
      <c r="E867" s="32"/>
      <c r="F867" s="32"/>
      <c r="G867" s="32"/>
      <c r="H867" s="32"/>
      <c r="I867" s="32"/>
      <c r="J867" s="32"/>
      <c r="K867" s="32"/>
      <c r="L867" s="7">
        <v>1120</v>
      </c>
      <c r="M867" s="7">
        <v>1320</v>
      </c>
      <c r="N867" s="7"/>
      <c r="O867" s="41" t="s">
        <v>160</v>
      </c>
      <c r="P867" s="32"/>
      <c r="Q867" s="42" t="s">
        <v>29</v>
      </c>
      <c r="R867" s="34"/>
      <c r="S867" s="34"/>
      <c r="T867" s="34"/>
      <c r="U867" s="34"/>
      <c r="V867" s="34"/>
      <c r="W867" s="34"/>
      <c r="X867" s="43" t="s">
        <v>29</v>
      </c>
      <c r="Y867" s="36"/>
      <c r="Z867" s="36"/>
      <c r="AA867" s="15">
        <v>1355000</v>
      </c>
    </row>
    <row r="868" spans="3:27" x14ac:dyDescent="0.35">
      <c r="C868" s="44" t="s">
        <v>34</v>
      </c>
      <c r="D868" s="32"/>
      <c r="E868" s="32"/>
      <c r="F868" s="32"/>
      <c r="G868" s="32"/>
      <c r="H868" s="32"/>
      <c r="I868" s="32"/>
      <c r="J868" s="32"/>
      <c r="K868" s="32"/>
      <c r="L868" s="8" t="s">
        <v>29</v>
      </c>
      <c r="M868" s="8" t="s">
        <v>29</v>
      </c>
      <c r="N868" s="8" t="s">
        <v>29</v>
      </c>
      <c r="O868" s="44" t="s">
        <v>29</v>
      </c>
      <c r="P868" s="32"/>
      <c r="Q868" s="45" t="s">
        <v>29</v>
      </c>
      <c r="R868" s="34"/>
      <c r="S868" s="34"/>
      <c r="T868" s="34"/>
      <c r="U868" s="34"/>
      <c r="V868" s="34"/>
      <c r="W868" s="34"/>
      <c r="X868" s="46" t="s">
        <v>29</v>
      </c>
      <c r="Y868" s="36"/>
      <c r="Z868" s="36"/>
      <c r="AA868" s="16" t="s">
        <v>29</v>
      </c>
    </row>
    <row r="869" spans="3:27" ht="104.25" customHeight="1" x14ac:dyDescent="0.35">
      <c r="C869" s="31" t="s">
        <v>556</v>
      </c>
      <c r="D869" s="32"/>
      <c r="E869" s="32"/>
      <c r="F869" s="32"/>
      <c r="G869" s="32"/>
      <c r="H869" s="32"/>
      <c r="I869" s="32"/>
      <c r="J869" s="32"/>
      <c r="K869" s="32"/>
      <c r="L869" s="9" t="s">
        <v>29</v>
      </c>
      <c r="M869" s="9" t="s">
        <v>29</v>
      </c>
      <c r="N869" s="9" t="s">
        <v>29</v>
      </c>
      <c r="O869" s="31" t="s">
        <v>557</v>
      </c>
      <c r="P869" s="32"/>
      <c r="Q869" s="33" t="s">
        <v>879</v>
      </c>
      <c r="R869" s="34"/>
      <c r="S869" s="34"/>
      <c r="T869" s="34"/>
      <c r="U869" s="34"/>
      <c r="V869" s="34"/>
      <c r="W869" s="34"/>
      <c r="X869" s="35" t="s">
        <v>29</v>
      </c>
      <c r="Y869" s="36"/>
      <c r="Z869" s="36"/>
      <c r="AA869" s="17">
        <v>1355000</v>
      </c>
    </row>
    <row r="870" spans="3:27" x14ac:dyDescent="0.35">
      <c r="C870" s="41" t="s">
        <v>162</v>
      </c>
      <c r="D870" s="32"/>
      <c r="E870" s="32"/>
      <c r="F870" s="32"/>
      <c r="G870" s="32"/>
      <c r="H870" s="32"/>
      <c r="I870" s="32"/>
      <c r="J870" s="32"/>
      <c r="K870" s="32"/>
      <c r="L870" s="7">
        <v>1120</v>
      </c>
      <c r="M870" s="7">
        <v>1320</v>
      </c>
      <c r="N870" s="7"/>
      <c r="O870" s="41" t="s">
        <v>163</v>
      </c>
      <c r="P870" s="32"/>
      <c r="Q870" s="42" t="s">
        <v>29</v>
      </c>
      <c r="R870" s="34"/>
      <c r="S870" s="34"/>
      <c r="T870" s="34"/>
      <c r="U870" s="34"/>
      <c r="V870" s="34"/>
      <c r="W870" s="34"/>
      <c r="X870" s="43" t="s">
        <v>29</v>
      </c>
      <c r="Y870" s="36"/>
      <c r="Z870" s="36"/>
      <c r="AA870" s="15">
        <v>1257559</v>
      </c>
    </row>
    <row r="871" spans="3:27" x14ac:dyDescent="0.35">
      <c r="C871" s="44" t="s">
        <v>34</v>
      </c>
      <c r="D871" s="32"/>
      <c r="E871" s="32"/>
      <c r="F871" s="32"/>
      <c r="G871" s="32"/>
      <c r="H871" s="32"/>
      <c r="I871" s="32"/>
      <c r="J871" s="32"/>
      <c r="K871" s="32"/>
      <c r="L871" s="8" t="s">
        <v>29</v>
      </c>
      <c r="M871" s="8" t="s">
        <v>29</v>
      </c>
      <c r="N871" s="8" t="s">
        <v>29</v>
      </c>
      <c r="O871" s="44" t="s">
        <v>29</v>
      </c>
      <c r="P871" s="32"/>
      <c r="Q871" s="45" t="s">
        <v>29</v>
      </c>
      <c r="R871" s="34"/>
      <c r="S871" s="34"/>
      <c r="T871" s="34"/>
      <c r="U871" s="34"/>
      <c r="V871" s="34"/>
      <c r="W871" s="34"/>
      <c r="X871" s="46" t="s">
        <v>29</v>
      </c>
      <c r="Y871" s="36"/>
      <c r="Z871" s="36"/>
      <c r="AA871" s="16" t="s">
        <v>29</v>
      </c>
    </row>
    <row r="872" spans="3:27" ht="99.75" customHeight="1" x14ac:dyDescent="0.35">
      <c r="C872" s="31" t="s">
        <v>556</v>
      </c>
      <c r="D872" s="32"/>
      <c r="E872" s="32"/>
      <c r="F872" s="32"/>
      <c r="G872" s="32"/>
      <c r="H872" s="32"/>
      <c r="I872" s="32"/>
      <c r="J872" s="32"/>
      <c r="K872" s="32"/>
      <c r="L872" s="9" t="s">
        <v>29</v>
      </c>
      <c r="M872" s="9" t="s">
        <v>29</v>
      </c>
      <c r="N872" s="9" t="s">
        <v>29</v>
      </c>
      <c r="O872" s="31" t="s">
        <v>557</v>
      </c>
      <c r="P872" s="32"/>
      <c r="Q872" s="33" t="s">
        <v>880</v>
      </c>
      <c r="R872" s="34"/>
      <c r="S872" s="34"/>
      <c r="T872" s="34"/>
      <c r="U872" s="34"/>
      <c r="V872" s="34"/>
      <c r="W872" s="34"/>
      <c r="X872" s="35" t="s">
        <v>29</v>
      </c>
      <c r="Y872" s="36"/>
      <c r="Z872" s="36"/>
      <c r="AA872" s="17">
        <v>1257559</v>
      </c>
    </row>
    <row r="873" spans="3:27" x14ac:dyDescent="0.35">
      <c r="C873" s="41" t="s">
        <v>168</v>
      </c>
      <c r="D873" s="32"/>
      <c r="E873" s="32"/>
      <c r="F873" s="32"/>
      <c r="G873" s="32"/>
      <c r="H873" s="32"/>
      <c r="I873" s="32"/>
      <c r="J873" s="32"/>
      <c r="K873" s="32"/>
      <c r="L873" s="7">
        <v>1120</v>
      </c>
      <c r="M873" s="7">
        <v>1320</v>
      </c>
      <c r="N873" s="7" t="s">
        <v>54</v>
      </c>
      <c r="O873" s="41" t="s">
        <v>169</v>
      </c>
      <c r="P873" s="32"/>
      <c r="Q873" s="42" t="s">
        <v>29</v>
      </c>
      <c r="R873" s="34"/>
      <c r="S873" s="34"/>
      <c r="T873" s="34"/>
      <c r="U873" s="34"/>
      <c r="V873" s="34"/>
      <c r="W873" s="34"/>
      <c r="X873" s="43" t="s">
        <v>29</v>
      </c>
      <c r="Y873" s="36"/>
      <c r="Z873" s="36"/>
      <c r="AA873" s="15">
        <v>503982</v>
      </c>
    </row>
    <row r="874" spans="3:27" x14ac:dyDescent="0.35">
      <c r="C874" s="44" t="s">
        <v>34</v>
      </c>
      <c r="D874" s="32"/>
      <c r="E874" s="32"/>
      <c r="F874" s="32"/>
      <c r="G874" s="32"/>
      <c r="H874" s="32"/>
      <c r="I874" s="32"/>
      <c r="J874" s="32"/>
      <c r="K874" s="32"/>
      <c r="L874" s="8" t="s">
        <v>29</v>
      </c>
      <c r="M874" s="8" t="s">
        <v>29</v>
      </c>
      <c r="N874" s="8" t="s">
        <v>29</v>
      </c>
      <c r="O874" s="44" t="s">
        <v>29</v>
      </c>
      <c r="P874" s="32"/>
      <c r="Q874" s="45" t="s">
        <v>29</v>
      </c>
      <c r="R874" s="34"/>
      <c r="S874" s="34"/>
      <c r="T874" s="34"/>
      <c r="U874" s="34"/>
      <c r="V874" s="34"/>
      <c r="W874" s="34"/>
      <c r="X874" s="46" t="s">
        <v>29</v>
      </c>
      <c r="Y874" s="36"/>
      <c r="Z874" s="36"/>
      <c r="AA874" s="16" t="s">
        <v>29</v>
      </c>
    </row>
    <row r="875" spans="3:27" ht="117.75" customHeight="1" x14ac:dyDescent="0.35">
      <c r="C875" s="31" t="s">
        <v>556</v>
      </c>
      <c r="D875" s="32"/>
      <c r="E875" s="32"/>
      <c r="F875" s="32"/>
      <c r="G875" s="32"/>
      <c r="H875" s="32"/>
      <c r="I875" s="32"/>
      <c r="J875" s="32"/>
      <c r="K875" s="32"/>
      <c r="L875" s="9" t="s">
        <v>29</v>
      </c>
      <c r="M875" s="9" t="s">
        <v>29</v>
      </c>
      <c r="N875" s="9" t="s">
        <v>29</v>
      </c>
      <c r="O875" s="31" t="s">
        <v>557</v>
      </c>
      <c r="P875" s="32"/>
      <c r="Q875" s="33" t="s">
        <v>881</v>
      </c>
      <c r="R875" s="34"/>
      <c r="S875" s="34"/>
      <c r="T875" s="34"/>
      <c r="U875" s="34"/>
      <c r="V875" s="34"/>
      <c r="W875" s="34"/>
      <c r="X875" s="35" t="s">
        <v>29</v>
      </c>
      <c r="Y875" s="36"/>
      <c r="Z875" s="36"/>
      <c r="AA875" s="17">
        <v>503982</v>
      </c>
    </row>
    <row r="876" spans="3:27" x14ac:dyDescent="0.35">
      <c r="C876" s="41" t="s">
        <v>172</v>
      </c>
      <c r="D876" s="32"/>
      <c r="E876" s="32"/>
      <c r="F876" s="32"/>
      <c r="G876" s="32"/>
      <c r="H876" s="32"/>
      <c r="I876" s="32"/>
      <c r="J876" s="32"/>
      <c r="K876" s="32"/>
      <c r="L876" s="7">
        <v>1120</v>
      </c>
      <c r="M876" s="7">
        <v>1320</v>
      </c>
      <c r="N876" s="7"/>
      <c r="O876" s="41" t="s">
        <v>173</v>
      </c>
      <c r="P876" s="32"/>
      <c r="Q876" s="42" t="s">
        <v>29</v>
      </c>
      <c r="R876" s="34"/>
      <c r="S876" s="34"/>
      <c r="T876" s="34"/>
      <c r="U876" s="34"/>
      <c r="V876" s="34"/>
      <c r="W876" s="34"/>
      <c r="X876" s="43" t="s">
        <v>29</v>
      </c>
      <c r="Y876" s="36"/>
      <c r="Z876" s="36"/>
      <c r="AA876" s="15">
        <v>1176286</v>
      </c>
    </row>
    <row r="877" spans="3:27" x14ac:dyDescent="0.35">
      <c r="C877" s="44" t="s">
        <v>34</v>
      </c>
      <c r="D877" s="32"/>
      <c r="E877" s="32"/>
      <c r="F877" s="32"/>
      <c r="G877" s="32"/>
      <c r="H877" s="32"/>
      <c r="I877" s="32"/>
      <c r="J877" s="32"/>
      <c r="K877" s="32"/>
      <c r="L877" s="8" t="s">
        <v>29</v>
      </c>
      <c r="M877" s="8" t="s">
        <v>29</v>
      </c>
      <c r="N877" s="8" t="s">
        <v>29</v>
      </c>
      <c r="O877" s="44" t="s">
        <v>29</v>
      </c>
      <c r="P877" s="32"/>
      <c r="Q877" s="45" t="s">
        <v>29</v>
      </c>
      <c r="R877" s="34"/>
      <c r="S877" s="34"/>
      <c r="T877" s="34"/>
      <c r="U877" s="34"/>
      <c r="V877" s="34"/>
      <c r="W877" s="34"/>
      <c r="X877" s="46" t="s">
        <v>29</v>
      </c>
      <c r="Y877" s="36"/>
      <c r="Z877" s="36"/>
      <c r="AA877" s="16" t="s">
        <v>29</v>
      </c>
    </row>
    <row r="878" spans="3:27" ht="111" customHeight="1" x14ac:dyDescent="0.35">
      <c r="C878" s="31" t="s">
        <v>556</v>
      </c>
      <c r="D878" s="32"/>
      <c r="E878" s="32"/>
      <c r="F878" s="32"/>
      <c r="G878" s="32"/>
      <c r="H878" s="32"/>
      <c r="I878" s="32"/>
      <c r="J878" s="32"/>
      <c r="K878" s="32"/>
      <c r="L878" s="9" t="s">
        <v>29</v>
      </c>
      <c r="M878" s="9" t="s">
        <v>29</v>
      </c>
      <c r="N878" s="9" t="s">
        <v>29</v>
      </c>
      <c r="O878" s="31" t="s">
        <v>557</v>
      </c>
      <c r="P878" s="32"/>
      <c r="Q878" s="33" t="s">
        <v>882</v>
      </c>
      <c r="R878" s="34"/>
      <c r="S878" s="34"/>
      <c r="T878" s="34"/>
      <c r="U878" s="34"/>
      <c r="V878" s="34"/>
      <c r="W878" s="34"/>
      <c r="X878" s="35" t="s">
        <v>29</v>
      </c>
      <c r="Y878" s="36"/>
      <c r="Z878" s="36"/>
      <c r="AA878" s="17">
        <v>1176286</v>
      </c>
    </row>
    <row r="879" spans="3:27" x14ac:dyDescent="0.35">
      <c r="C879" s="41" t="s">
        <v>379</v>
      </c>
      <c r="D879" s="32"/>
      <c r="E879" s="32"/>
      <c r="F879" s="32"/>
      <c r="G879" s="32"/>
      <c r="H879" s="32"/>
      <c r="I879" s="32"/>
      <c r="J879" s="32"/>
      <c r="K879" s="32"/>
      <c r="L879" s="7">
        <v>1120</v>
      </c>
      <c r="M879" s="7">
        <v>1320</v>
      </c>
      <c r="N879" s="7"/>
      <c r="O879" s="41" t="s">
        <v>380</v>
      </c>
      <c r="P879" s="32"/>
      <c r="Q879" s="42" t="s">
        <v>29</v>
      </c>
      <c r="R879" s="34"/>
      <c r="S879" s="34"/>
      <c r="T879" s="34"/>
      <c r="U879" s="34"/>
      <c r="V879" s="34"/>
      <c r="W879" s="34"/>
      <c r="X879" s="43" t="s">
        <v>29</v>
      </c>
      <c r="Y879" s="36"/>
      <c r="Z879" s="36"/>
      <c r="AA879" s="15">
        <v>283881</v>
      </c>
    </row>
    <row r="880" spans="3:27" x14ac:dyDescent="0.35">
      <c r="C880" s="44" t="s">
        <v>34</v>
      </c>
      <c r="D880" s="32"/>
      <c r="E880" s="32"/>
      <c r="F880" s="32"/>
      <c r="G880" s="32"/>
      <c r="H880" s="32"/>
      <c r="I880" s="32"/>
      <c r="J880" s="32"/>
      <c r="K880" s="32"/>
      <c r="L880" s="8" t="s">
        <v>29</v>
      </c>
      <c r="M880" s="8" t="s">
        <v>29</v>
      </c>
      <c r="N880" s="8" t="s">
        <v>29</v>
      </c>
      <c r="O880" s="44" t="s">
        <v>29</v>
      </c>
      <c r="P880" s="32"/>
      <c r="Q880" s="45" t="s">
        <v>29</v>
      </c>
      <c r="R880" s="34"/>
      <c r="S880" s="34"/>
      <c r="T880" s="34"/>
      <c r="U880" s="34"/>
      <c r="V880" s="34"/>
      <c r="W880" s="34"/>
      <c r="X880" s="46" t="s">
        <v>29</v>
      </c>
      <c r="Y880" s="36"/>
      <c r="Z880" s="36"/>
      <c r="AA880" s="16" t="s">
        <v>29</v>
      </c>
    </row>
    <row r="881" spans="3:27" ht="111.75" customHeight="1" x14ac:dyDescent="0.35">
      <c r="C881" s="31" t="s">
        <v>556</v>
      </c>
      <c r="D881" s="32"/>
      <c r="E881" s="32"/>
      <c r="F881" s="32"/>
      <c r="G881" s="32"/>
      <c r="H881" s="32"/>
      <c r="I881" s="32"/>
      <c r="J881" s="32"/>
      <c r="K881" s="32"/>
      <c r="L881" s="9" t="s">
        <v>29</v>
      </c>
      <c r="M881" s="9" t="s">
        <v>29</v>
      </c>
      <c r="N881" s="9" t="s">
        <v>29</v>
      </c>
      <c r="O881" s="31" t="s">
        <v>557</v>
      </c>
      <c r="P881" s="32"/>
      <c r="Q881" s="33" t="s">
        <v>883</v>
      </c>
      <c r="R881" s="34"/>
      <c r="S881" s="34"/>
      <c r="T881" s="34"/>
      <c r="U881" s="34"/>
      <c r="V881" s="34"/>
      <c r="W881" s="34"/>
      <c r="X881" s="35" t="s">
        <v>29</v>
      </c>
      <c r="Y881" s="36"/>
      <c r="Z881" s="36"/>
      <c r="AA881" s="17">
        <v>283881</v>
      </c>
    </row>
    <row r="882" spans="3:27" ht="27" customHeight="1" x14ac:dyDescent="0.35">
      <c r="C882" s="41" t="s">
        <v>460</v>
      </c>
      <c r="D882" s="32"/>
      <c r="E882" s="32"/>
      <c r="F882" s="32"/>
      <c r="G882" s="32"/>
      <c r="H882" s="32"/>
      <c r="I882" s="32"/>
      <c r="J882" s="32"/>
      <c r="K882" s="32"/>
      <c r="L882" s="7">
        <v>1120</v>
      </c>
      <c r="M882" s="7">
        <v>1320</v>
      </c>
      <c r="N882" s="7"/>
      <c r="O882" s="41" t="s">
        <v>461</v>
      </c>
      <c r="P882" s="32"/>
      <c r="Q882" s="42" t="s">
        <v>29</v>
      </c>
      <c r="R882" s="34"/>
      <c r="S882" s="34"/>
      <c r="T882" s="34"/>
      <c r="U882" s="34"/>
      <c r="V882" s="34"/>
      <c r="W882" s="34"/>
      <c r="X882" s="43" t="s">
        <v>29</v>
      </c>
      <c r="Y882" s="36"/>
      <c r="Z882" s="36"/>
      <c r="AA882" s="15">
        <v>880312</v>
      </c>
    </row>
    <row r="883" spans="3:27" x14ac:dyDescent="0.35">
      <c r="C883" s="44" t="s">
        <v>34</v>
      </c>
      <c r="D883" s="32"/>
      <c r="E883" s="32"/>
      <c r="F883" s="32"/>
      <c r="G883" s="32"/>
      <c r="H883" s="32"/>
      <c r="I883" s="32"/>
      <c r="J883" s="32"/>
      <c r="K883" s="32"/>
      <c r="L883" s="8" t="s">
        <v>29</v>
      </c>
      <c r="M883" s="8" t="s">
        <v>29</v>
      </c>
      <c r="N883" s="8" t="s">
        <v>29</v>
      </c>
      <c r="O883" s="44" t="s">
        <v>29</v>
      </c>
      <c r="P883" s="32"/>
      <c r="Q883" s="45" t="s">
        <v>29</v>
      </c>
      <c r="R883" s="34"/>
      <c r="S883" s="34"/>
      <c r="T883" s="34"/>
      <c r="U883" s="34"/>
      <c r="V883" s="34"/>
      <c r="W883" s="34"/>
      <c r="X883" s="46" t="s">
        <v>29</v>
      </c>
      <c r="Y883" s="36"/>
      <c r="Z883" s="36"/>
      <c r="AA883" s="16" t="s">
        <v>29</v>
      </c>
    </row>
    <row r="884" spans="3:27" ht="139.5" customHeight="1" x14ac:dyDescent="0.35">
      <c r="C884" s="31" t="s">
        <v>134</v>
      </c>
      <c r="D884" s="32"/>
      <c r="E884" s="32"/>
      <c r="F884" s="32"/>
      <c r="G884" s="32"/>
      <c r="H884" s="32"/>
      <c r="I884" s="32"/>
      <c r="J884" s="32"/>
      <c r="K884" s="32"/>
      <c r="L884" s="9" t="s">
        <v>29</v>
      </c>
      <c r="M884" s="9" t="s">
        <v>29</v>
      </c>
      <c r="N884" s="9" t="s">
        <v>29</v>
      </c>
      <c r="O884" s="31" t="s">
        <v>135</v>
      </c>
      <c r="P884" s="32"/>
      <c r="Q884" s="33" t="s">
        <v>884</v>
      </c>
      <c r="R884" s="34"/>
      <c r="S884" s="34"/>
      <c r="T884" s="34"/>
      <c r="U884" s="34"/>
      <c r="V884" s="34"/>
      <c r="W884" s="34"/>
      <c r="X884" s="35" t="s">
        <v>29</v>
      </c>
      <c r="Y884" s="36"/>
      <c r="Z884" s="36"/>
      <c r="AA884" s="17">
        <v>85000</v>
      </c>
    </row>
    <row r="885" spans="3:27" ht="111" customHeight="1" x14ac:dyDescent="0.35">
      <c r="C885" s="31" t="s">
        <v>68</v>
      </c>
      <c r="D885" s="32"/>
      <c r="E885" s="32"/>
      <c r="F885" s="32"/>
      <c r="G885" s="32"/>
      <c r="H885" s="32"/>
      <c r="I885" s="32"/>
      <c r="J885" s="32"/>
      <c r="K885" s="32"/>
      <c r="L885" s="9" t="s">
        <v>29</v>
      </c>
      <c r="M885" s="9" t="s">
        <v>29</v>
      </c>
      <c r="N885" s="9" t="s">
        <v>29</v>
      </c>
      <c r="O885" s="31" t="s">
        <v>69</v>
      </c>
      <c r="P885" s="32"/>
      <c r="Q885" s="33" t="s">
        <v>885</v>
      </c>
      <c r="R885" s="34"/>
      <c r="S885" s="34"/>
      <c r="T885" s="34"/>
      <c r="U885" s="34"/>
      <c r="V885" s="34"/>
      <c r="W885" s="34"/>
      <c r="X885" s="35" t="s">
        <v>29</v>
      </c>
      <c r="Y885" s="36"/>
      <c r="Z885" s="36"/>
      <c r="AA885" s="17">
        <v>602620</v>
      </c>
    </row>
    <row r="886" spans="3:27" ht="95.25" customHeight="1" x14ac:dyDescent="0.35">
      <c r="C886" s="31" t="s">
        <v>120</v>
      </c>
      <c r="D886" s="32"/>
      <c r="E886" s="32"/>
      <c r="F886" s="32"/>
      <c r="G886" s="32"/>
      <c r="H886" s="32"/>
      <c r="I886" s="32"/>
      <c r="J886" s="32"/>
      <c r="K886" s="32"/>
      <c r="L886" s="9" t="s">
        <v>29</v>
      </c>
      <c r="M886" s="9" t="s">
        <v>29</v>
      </c>
      <c r="N886" s="9" t="s">
        <v>29</v>
      </c>
      <c r="O886" s="31" t="s">
        <v>121</v>
      </c>
      <c r="P886" s="32"/>
      <c r="Q886" s="33" t="s">
        <v>1065</v>
      </c>
      <c r="R886" s="34"/>
      <c r="S886" s="34"/>
      <c r="T886" s="34"/>
      <c r="U886" s="34"/>
      <c r="V886" s="34"/>
      <c r="W886" s="34"/>
      <c r="X886" s="35" t="s">
        <v>29</v>
      </c>
      <c r="Y886" s="36"/>
      <c r="Z886" s="36"/>
      <c r="AA886" s="17">
        <v>75972</v>
      </c>
    </row>
    <row r="887" spans="3:27" ht="123" customHeight="1" x14ac:dyDescent="0.35">
      <c r="C887" s="31" t="s">
        <v>145</v>
      </c>
      <c r="D887" s="32"/>
      <c r="E887" s="32"/>
      <c r="F887" s="32"/>
      <c r="G887" s="32"/>
      <c r="H887" s="32"/>
      <c r="I887" s="32"/>
      <c r="J887" s="32"/>
      <c r="K887" s="32"/>
      <c r="L887" s="9" t="s">
        <v>29</v>
      </c>
      <c r="M887" s="9" t="s">
        <v>29</v>
      </c>
      <c r="N887" s="9" t="s">
        <v>29</v>
      </c>
      <c r="O887" s="31" t="s">
        <v>146</v>
      </c>
      <c r="P887" s="32"/>
      <c r="Q887" s="33" t="s">
        <v>1066</v>
      </c>
      <c r="R887" s="34"/>
      <c r="S887" s="34"/>
      <c r="T887" s="34"/>
      <c r="U887" s="34"/>
      <c r="V887" s="34"/>
      <c r="W887" s="34"/>
      <c r="X887" s="35" t="s">
        <v>29</v>
      </c>
      <c r="Y887" s="36"/>
      <c r="Z887" s="36"/>
      <c r="AA887" s="17">
        <v>116720</v>
      </c>
    </row>
    <row r="888" spans="3:27" ht="25.5" customHeight="1" x14ac:dyDescent="0.35">
      <c r="C888" s="41" t="s">
        <v>184</v>
      </c>
      <c r="D888" s="32"/>
      <c r="E888" s="32"/>
      <c r="F888" s="32"/>
      <c r="G888" s="32"/>
      <c r="H888" s="32"/>
      <c r="I888" s="32"/>
      <c r="J888" s="32"/>
      <c r="K888" s="32"/>
      <c r="L888" s="7">
        <v>1120</v>
      </c>
      <c r="M888" s="7">
        <v>1320</v>
      </c>
      <c r="N888" s="7"/>
      <c r="O888" s="41" t="s">
        <v>185</v>
      </c>
      <c r="P888" s="32"/>
      <c r="Q888" s="42" t="s">
        <v>29</v>
      </c>
      <c r="R888" s="34"/>
      <c r="S888" s="34"/>
      <c r="T888" s="34"/>
      <c r="U888" s="34"/>
      <c r="V888" s="34"/>
      <c r="W888" s="34"/>
      <c r="X888" s="43" t="s">
        <v>29</v>
      </c>
      <c r="Y888" s="36"/>
      <c r="Z888" s="36"/>
      <c r="AA888" s="15">
        <v>665100</v>
      </c>
    </row>
    <row r="889" spans="3:27" x14ac:dyDescent="0.35">
      <c r="C889" s="44" t="s">
        <v>34</v>
      </c>
      <c r="D889" s="32"/>
      <c r="E889" s="32"/>
      <c r="F889" s="32"/>
      <c r="G889" s="32"/>
      <c r="H889" s="32"/>
      <c r="I889" s="32"/>
      <c r="J889" s="32"/>
      <c r="K889" s="32"/>
      <c r="L889" s="8" t="s">
        <v>29</v>
      </c>
      <c r="M889" s="8" t="s">
        <v>29</v>
      </c>
      <c r="N889" s="8" t="s">
        <v>29</v>
      </c>
      <c r="O889" s="44" t="s">
        <v>29</v>
      </c>
      <c r="P889" s="32"/>
      <c r="Q889" s="45" t="s">
        <v>29</v>
      </c>
      <c r="R889" s="34"/>
      <c r="S889" s="34"/>
      <c r="T889" s="34"/>
      <c r="U889" s="34"/>
      <c r="V889" s="34"/>
      <c r="W889" s="34"/>
      <c r="X889" s="46" t="s">
        <v>29</v>
      </c>
      <c r="Y889" s="36"/>
      <c r="Z889" s="36"/>
      <c r="AA889" s="16" t="s">
        <v>29</v>
      </c>
    </row>
    <row r="890" spans="3:27" ht="123.75" customHeight="1" x14ac:dyDescent="0.35">
      <c r="C890" s="31" t="s">
        <v>108</v>
      </c>
      <c r="D890" s="32"/>
      <c r="E890" s="32"/>
      <c r="F890" s="32"/>
      <c r="G890" s="32"/>
      <c r="H890" s="32"/>
      <c r="I890" s="32"/>
      <c r="J890" s="32"/>
      <c r="K890" s="32"/>
      <c r="L890" s="9" t="s">
        <v>29</v>
      </c>
      <c r="M890" s="9" t="s">
        <v>29</v>
      </c>
      <c r="N890" s="9" t="s">
        <v>29</v>
      </c>
      <c r="O890" s="31" t="s">
        <v>109</v>
      </c>
      <c r="P890" s="32"/>
      <c r="Q890" s="33" t="s">
        <v>886</v>
      </c>
      <c r="R890" s="34"/>
      <c r="S890" s="34"/>
      <c r="T890" s="34"/>
      <c r="U890" s="34"/>
      <c r="V890" s="34"/>
      <c r="W890" s="34"/>
      <c r="X890" s="35" t="s">
        <v>29</v>
      </c>
      <c r="Y890" s="36"/>
      <c r="Z890" s="36"/>
      <c r="AA890" s="17">
        <v>60000</v>
      </c>
    </row>
    <row r="891" spans="3:27" ht="147" customHeight="1" x14ac:dyDescent="0.35">
      <c r="C891" s="31" t="s">
        <v>556</v>
      </c>
      <c r="D891" s="32"/>
      <c r="E891" s="32"/>
      <c r="F891" s="32"/>
      <c r="G891" s="32"/>
      <c r="H891" s="32"/>
      <c r="I891" s="32"/>
      <c r="J891" s="32"/>
      <c r="K891" s="32"/>
      <c r="L891" s="9" t="s">
        <v>29</v>
      </c>
      <c r="M891" s="9" t="s">
        <v>29</v>
      </c>
      <c r="N891" s="9" t="s">
        <v>29</v>
      </c>
      <c r="O891" s="31" t="s">
        <v>557</v>
      </c>
      <c r="P891" s="32"/>
      <c r="Q891" s="33" t="s">
        <v>887</v>
      </c>
      <c r="R891" s="34"/>
      <c r="S891" s="34"/>
      <c r="T891" s="34"/>
      <c r="U891" s="34"/>
      <c r="V891" s="34"/>
      <c r="W891" s="34"/>
      <c r="X891" s="35" t="s">
        <v>29</v>
      </c>
      <c r="Y891" s="36"/>
      <c r="Z891" s="36"/>
      <c r="AA891" s="17">
        <v>485100</v>
      </c>
    </row>
    <row r="892" spans="3:27" ht="130.5" customHeight="1" x14ac:dyDescent="0.35">
      <c r="C892" s="31" t="s">
        <v>182</v>
      </c>
      <c r="D892" s="32"/>
      <c r="E892" s="32"/>
      <c r="F892" s="32"/>
      <c r="G892" s="32"/>
      <c r="H892" s="32"/>
      <c r="I892" s="32"/>
      <c r="J892" s="32"/>
      <c r="K892" s="32"/>
      <c r="L892" s="9" t="s">
        <v>29</v>
      </c>
      <c r="M892" s="9" t="s">
        <v>29</v>
      </c>
      <c r="N892" s="9" t="s">
        <v>29</v>
      </c>
      <c r="O892" s="31" t="s">
        <v>183</v>
      </c>
      <c r="P892" s="32"/>
      <c r="Q892" s="33" t="s">
        <v>1067</v>
      </c>
      <c r="R892" s="34"/>
      <c r="S892" s="34"/>
      <c r="T892" s="34"/>
      <c r="U892" s="34"/>
      <c r="V892" s="34"/>
      <c r="W892" s="34"/>
      <c r="X892" s="35" t="s">
        <v>29</v>
      </c>
      <c r="Y892" s="36"/>
      <c r="Z892" s="36"/>
      <c r="AA892" s="17">
        <v>60000</v>
      </c>
    </row>
    <row r="893" spans="3:27" ht="130.5" customHeight="1" x14ac:dyDescent="0.35">
      <c r="C893" s="31" t="s">
        <v>156</v>
      </c>
      <c r="D893" s="32"/>
      <c r="E893" s="32"/>
      <c r="F893" s="32"/>
      <c r="G893" s="32"/>
      <c r="H893" s="32"/>
      <c r="I893" s="32"/>
      <c r="J893" s="32"/>
      <c r="K893" s="32"/>
      <c r="L893" s="9" t="s">
        <v>29</v>
      </c>
      <c r="M893" s="9" t="s">
        <v>29</v>
      </c>
      <c r="N893" s="9" t="s">
        <v>29</v>
      </c>
      <c r="O893" s="31" t="s">
        <v>157</v>
      </c>
      <c r="P893" s="32"/>
      <c r="Q893" s="33" t="s">
        <v>1068</v>
      </c>
      <c r="R893" s="34"/>
      <c r="S893" s="34"/>
      <c r="T893" s="34"/>
      <c r="U893" s="34"/>
      <c r="V893" s="34"/>
      <c r="W893" s="34"/>
      <c r="X893" s="35" t="s">
        <v>29</v>
      </c>
      <c r="Y893" s="36"/>
      <c r="Z893" s="36"/>
      <c r="AA893" s="17">
        <v>60000</v>
      </c>
    </row>
    <row r="894" spans="3:27" ht="26.25" customHeight="1" x14ac:dyDescent="0.35">
      <c r="C894" s="41" t="s">
        <v>212</v>
      </c>
      <c r="D894" s="32"/>
      <c r="E894" s="32"/>
      <c r="F894" s="32"/>
      <c r="G894" s="32"/>
      <c r="H894" s="32"/>
      <c r="I894" s="32"/>
      <c r="J894" s="32"/>
      <c r="K894" s="32"/>
      <c r="L894" s="7">
        <v>1120</v>
      </c>
      <c r="M894" s="7">
        <v>1320</v>
      </c>
      <c r="N894" s="7"/>
      <c r="O894" s="41" t="s">
        <v>993</v>
      </c>
      <c r="P894" s="32"/>
      <c r="Q894" s="42" t="s">
        <v>29</v>
      </c>
      <c r="R894" s="34"/>
      <c r="S894" s="34"/>
      <c r="T894" s="34"/>
      <c r="U894" s="34"/>
      <c r="V894" s="34"/>
      <c r="W894" s="34"/>
      <c r="X894" s="43" t="s">
        <v>29</v>
      </c>
      <c r="Y894" s="36"/>
      <c r="Z894" s="36"/>
      <c r="AA894" s="15">
        <v>496589</v>
      </c>
    </row>
    <row r="895" spans="3:27" x14ac:dyDescent="0.35">
      <c r="C895" s="44" t="s">
        <v>34</v>
      </c>
      <c r="D895" s="32"/>
      <c r="E895" s="32"/>
      <c r="F895" s="32"/>
      <c r="G895" s="32"/>
      <c r="H895" s="32"/>
      <c r="I895" s="32"/>
      <c r="J895" s="32"/>
      <c r="K895" s="32"/>
      <c r="L895" s="8" t="s">
        <v>29</v>
      </c>
      <c r="M895" s="8" t="s">
        <v>29</v>
      </c>
      <c r="N895" s="8" t="s">
        <v>29</v>
      </c>
      <c r="O895" s="44" t="s">
        <v>29</v>
      </c>
      <c r="P895" s="32"/>
      <c r="Q895" s="45" t="s">
        <v>29</v>
      </c>
      <c r="R895" s="34"/>
      <c r="S895" s="34"/>
      <c r="T895" s="34"/>
      <c r="U895" s="34"/>
      <c r="V895" s="34"/>
      <c r="W895" s="34"/>
      <c r="X895" s="46" t="s">
        <v>29</v>
      </c>
      <c r="Y895" s="36"/>
      <c r="Z895" s="36"/>
      <c r="AA895" s="16" t="s">
        <v>29</v>
      </c>
    </row>
    <row r="896" spans="3:27" ht="147.75" customHeight="1" x14ac:dyDescent="0.35">
      <c r="C896" s="31" t="s">
        <v>108</v>
      </c>
      <c r="D896" s="32"/>
      <c r="E896" s="32"/>
      <c r="F896" s="32"/>
      <c r="G896" s="32"/>
      <c r="H896" s="32"/>
      <c r="I896" s="32"/>
      <c r="J896" s="32"/>
      <c r="K896" s="32"/>
      <c r="L896" s="9" t="s">
        <v>29</v>
      </c>
      <c r="M896" s="9" t="s">
        <v>29</v>
      </c>
      <c r="N896" s="9" t="s">
        <v>29</v>
      </c>
      <c r="O896" s="31" t="s">
        <v>109</v>
      </c>
      <c r="P896" s="32"/>
      <c r="Q896" s="33" t="s">
        <v>888</v>
      </c>
      <c r="R896" s="34"/>
      <c r="S896" s="34"/>
      <c r="T896" s="34"/>
      <c r="U896" s="34"/>
      <c r="V896" s="34"/>
      <c r="W896" s="34"/>
      <c r="X896" s="35" t="s">
        <v>29</v>
      </c>
      <c r="Y896" s="36"/>
      <c r="Z896" s="36"/>
      <c r="AA896" s="17">
        <v>70000</v>
      </c>
    </row>
    <row r="897" spans="3:27" ht="120.75" customHeight="1" x14ac:dyDescent="0.35">
      <c r="C897" s="31" t="s">
        <v>556</v>
      </c>
      <c r="D897" s="32"/>
      <c r="E897" s="32"/>
      <c r="F897" s="32"/>
      <c r="G897" s="32"/>
      <c r="H897" s="32"/>
      <c r="I897" s="32"/>
      <c r="J897" s="32"/>
      <c r="K897" s="32"/>
      <c r="L897" s="9" t="s">
        <v>29</v>
      </c>
      <c r="M897" s="9" t="s">
        <v>29</v>
      </c>
      <c r="N897" s="9" t="s">
        <v>29</v>
      </c>
      <c r="O897" s="31" t="s">
        <v>557</v>
      </c>
      <c r="P897" s="32"/>
      <c r="Q897" s="33" t="s">
        <v>889</v>
      </c>
      <c r="R897" s="34"/>
      <c r="S897" s="34"/>
      <c r="T897" s="34"/>
      <c r="U897" s="34"/>
      <c r="V897" s="34"/>
      <c r="W897" s="34"/>
      <c r="X897" s="35" t="s">
        <v>29</v>
      </c>
      <c r="Y897" s="36"/>
      <c r="Z897" s="36"/>
      <c r="AA897" s="17">
        <v>264875</v>
      </c>
    </row>
    <row r="898" spans="3:27" ht="144" customHeight="1" x14ac:dyDescent="0.35">
      <c r="C898" s="31" t="s">
        <v>182</v>
      </c>
      <c r="D898" s="32"/>
      <c r="E898" s="32"/>
      <c r="F898" s="32"/>
      <c r="G898" s="32"/>
      <c r="H898" s="32"/>
      <c r="I898" s="32"/>
      <c r="J898" s="32"/>
      <c r="K898" s="32"/>
      <c r="L898" s="9" t="s">
        <v>29</v>
      </c>
      <c r="M898" s="9" t="s">
        <v>29</v>
      </c>
      <c r="N898" s="9" t="s">
        <v>29</v>
      </c>
      <c r="O898" s="31" t="s">
        <v>183</v>
      </c>
      <c r="P898" s="32"/>
      <c r="Q898" s="33" t="s">
        <v>1069</v>
      </c>
      <c r="R898" s="34"/>
      <c r="S898" s="34"/>
      <c r="T898" s="34"/>
      <c r="U898" s="34"/>
      <c r="V898" s="34"/>
      <c r="W898" s="34"/>
      <c r="X898" s="35" t="s">
        <v>29</v>
      </c>
      <c r="Y898" s="36"/>
      <c r="Z898" s="36"/>
      <c r="AA898" s="17">
        <v>41714</v>
      </c>
    </row>
    <row r="899" spans="3:27" ht="132.75" customHeight="1" x14ac:dyDescent="0.35">
      <c r="C899" s="31" t="s">
        <v>231</v>
      </c>
      <c r="D899" s="32"/>
      <c r="E899" s="32"/>
      <c r="F899" s="32"/>
      <c r="G899" s="32"/>
      <c r="H899" s="32"/>
      <c r="I899" s="32"/>
      <c r="J899" s="32"/>
      <c r="K899" s="32"/>
      <c r="L899" s="9" t="s">
        <v>29</v>
      </c>
      <c r="M899" s="9" t="s">
        <v>29</v>
      </c>
      <c r="N899" s="9" t="s">
        <v>29</v>
      </c>
      <c r="O899" s="31" t="s">
        <v>232</v>
      </c>
      <c r="P899" s="32"/>
      <c r="Q899" s="33" t="s">
        <v>890</v>
      </c>
      <c r="R899" s="34"/>
      <c r="S899" s="34"/>
      <c r="T899" s="34"/>
      <c r="U899" s="34"/>
      <c r="V899" s="34"/>
      <c r="W899" s="34"/>
      <c r="X899" s="35" t="s">
        <v>29</v>
      </c>
      <c r="Y899" s="36"/>
      <c r="Z899" s="36"/>
      <c r="AA899" s="17">
        <v>50000</v>
      </c>
    </row>
    <row r="900" spans="3:27" ht="145.5" customHeight="1" x14ac:dyDescent="0.35">
      <c r="C900" s="31" t="s">
        <v>156</v>
      </c>
      <c r="D900" s="32"/>
      <c r="E900" s="32"/>
      <c r="F900" s="32"/>
      <c r="G900" s="32"/>
      <c r="H900" s="32"/>
      <c r="I900" s="32"/>
      <c r="J900" s="32"/>
      <c r="K900" s="32"/>
      <c r="L900" s="9" t="s">
        <v>29</v>
      </c>
      <c r="M900" s="9" t="s">
        <v>29</v>
      </c>
      <c r="N900" s="9" t="s">
        <v>29</v>
      </c>
      <c r="O900" s="31" t="s">
        <v>157</v>
      </c>
      <c r="P900" s="32"/>
      <c r="Q900" s="33" t="s">
        <v>891</v>
      </c>
      <c r="R900" s="34"/>
      <c r="S900" s="34"/>
      <c r="T900" s="34"/>
      <c r="U900" s="34"/>
      <c r="V900" s="34"/>
      <c r="W900" s="34"/>
      <c r="X900" s="35" t="s">
        <v>29</v>
      </c>
      <c r="Y900" s="36"/>
      <c r="Z900" s="36"/>
      <c r="AA900" s="17">
        <v>70000</v>
      </c>
    </row>
    <row r="901" spans="3:27" x14ac:dyDescent="0.35">
      <c r="C901" s="47" t="s">
        <v>226</v>
      </c>
      <c r="D901" s="32"/>
      <c r="E901" s="32"/>
      <c r="F901" s="32"/>
      <c r="G901" s="32"/>
      <c r="H901" s="32"/>
      <c r="I901" s="32"/>
      <c r="J901" s="32"/>
      <c r="K901" s="32"/>
      <c r="L901" s="6" t="s">
        <v>29</v>
      </c>
      <c r="M901" s="6" t="s">
        <v>29</v>
      </c>
      <c r="N901" s="6" t="s">
        <v>29</v>
      </c>
      <c r="O901" s="47" t="s">
        <v>227</v>
      </c>
      <c r="P901" s="32"/>
      <c r="Q901" s="48" t="s">
        <v>29</v>
      </c>
      <c r="R901" s="34"/>
      <c r="S901" s="34"/>
      <c r="T901" s="34"/>
      <c r="U901" s="34"/>
      <c r="V901" s="34"/>
      <c r="W901" s="34"/>
      <c r="X901" s="49" t="s">
        <v>29</v>
      </c>
      <c r="Y901" s="36"/>
      <c r="Z901" s="36"/>
      <c r="AA901" s="14">
        <v>35846756</v>
      </c>
    </row>
    <row r="902" spans="3:27" x14ac:dyDescent="0.35">
      <c r="C902" s="41" t="s">
        <v>228</v>
      </c>
      <c r="D902" s="32"/>
      <c r="E902" s="32"/>
      <c r="F902" s="32"/>
      <c r="G902" s="32"/>
      <c r="H902" s="32"/>
      <c r="I902" s="32"/>
      <c r="J902" s="32"/>
      <c r="K902" s="32"/>
      <c r="L902" s="7">
        <v>1120</v>
      </c>
      <c r="M902" s="7">
        <v>1320</v>
      </c>
      <c r="N902" s="7"/>
      <c r="O902" s="41" t="s">
        <v>229</v>
      </c>
      <c r="P902" s="32"/>
      <c r="Q902" s="42" t="s">
        <v>29</v>
      </c>
      <c r="R902" s="34"/>
      <c r="S902" s="34"/>
      <c r="T902" s="34"/>
      <c r="U902" s="34"/>
      <c r="V902" s="34"/>
      <c r="W902" s="34"/>
      <c r="X902" s="43" t="s">
        <v>29</v>
      </c>
      <c r="Y902" s="36"/>
      <c r="Z902" s="36"/>
      <c r="AA902" s="15">
        <v>1124899</v>
      </c>
    </row>
    <row r="903" spans="3:27" x14ac:dyDescent="0.35">
      <c r="C903" s="44" t="s">
        <v>34</v>
      </c>
      <c r="D903" s="32"/>
      <c r="E903" s="32"/>
      <c r="F903" s="32"/>
      <c r="G903" s="32"/>
      <c r="H903" s="32"/>
      <c r="I903" s="32"/>
      <c r="J903" s="32"/>
      <c r="K903" s="32"/>
      <c r="L903" s="8" t="s">
        <v>29</v>
      </c>
      <c r="M903" s="8" t="s">
        <v>29</v>
      </c>
      <c r="N903" s="8" t="s">
        <v>29</v>
      </c>
      <c r="O903" s="44" t="s">
        <v>29</v>
      </c>
      <c r="P903" s="32"/>
      <c r="Q903" s="45" t="s">
        <v>29</v>
      </c>
      <c r="R903" s="34"/>
      <c r="S903" s="34"/>
      <c r="T903" s="34"/>
      <c r="U903" s="34"/>
      <c r="V903" s="34"/>
      <c r="W903" s="34"/>
      <c r="X903" s="46" t="s">
        <v>29</v>
      </c>
      <c r="Y903" s="36"/>
      <c r="Z903" s="36"/>
      <c r="AA903" s="16" t="s">
        <v>29</v>
      </c>
    </row>
    <row r="904" spans="3:27" ht="102.75" customHeight="1" x14ac:dyDescent="0.35">
      <c r="C904" s="31" t="s">
        <v>89</v>
      </c>
      <c r="D904" s="32"/>
      <c r="E904" s="32"/>
      <c r="F904" s="32"/>
      <c r="G904" s="32"/>
      <c r="H904" s="32"/>
      <c r="I904" s="32"/>
      <c r="J904" s="32"/>
      <c r="K904" s="32"/>
      <c r="L904" s="9" t="s">
        <v>29</v>
      </c>
      <c r="M904" s="9" t="s">
        <v>29</v>
      </c>
      <c r="N904" s="9" t="s">
        <v>29</v>
      </c>
      <c r="O904" s="31" t="s">
        <v>90</v>
      </c>
      <c r="P904" s="32"/>
      <c r="Q904" s="33" t="s">
        <v>892</v>
      </c>
      <c r="R904" s="34"/>
      <c r="S904" s="34"/>
      <c r="T904" s="34"/>
      <c r="U904" s="34"/>
      <c r="V904" s="34"/>
      <c r="W904" s="34"/>
      <c r="X904" s="35" t="s">
        <v>29</v>
      </c>
      <c r="Y904" s="36"/>
      <c r="Z904" s="36"/>
      <c r="AA904" s="17">
        <v>101700</v>
      </c>
    </row>
    <row r="905" spans="3:27" ht="168" customHeight="1" x14ac:dyDescent="0.35">
      <c r="C905" s="31" t="s">
        <v>136</v>
      </c>
      <c r="D905" s="32"/>
      <c r="E905" s="32"/>
      <c r="F905" s="32"/>
      <c r="G905" s="32"/>
      <c r="H905" s="32"/>
      <c r="I905" s="32"/>
      <c r="J905" s="32"/>
      <c r="K905" s="32"/>
      <c r="L905" s="9" t="s">
        <v>29</v>
      </c>
      <c r="M905" s="9" t="s">
        <v>29</v>
      </c>
      <c r="N905" s="9" t="s">
        <v>29</v>
      </c>
      <c r="O905" s="31" t="s">
        <v>137</v>
      </c>
      <c r="P905" s="32"/>
      <c r="Q905" s="33" t="s">
        <v>893</v>
      </c>
      <c r="R905" s="34"/>
      <c r="S905" s="34"/>
      <c r="T905" s="34"/>
      <c r="U905" s="34"/>
      <c r="V905" s="34"/>
      <c r="W905" s="34"/>
      <c r="X905" s="35" t="s">
        <v>29</v>
      </c>
      <c r="Y905" s="36"/>
      <c r="Z905" s="36"/>
      <c r="AA905" s="17">
        <v>76791</v>
      </c>
    </row>
    <row r="906" spans="3:27" ht="175.5" customHeight="1" x14ac:dyDescent="0.35">
      <c r="C906" s="31" t="s">
        <v>95</v>
      </c>
      <c r="D906" s="32"/>
      <c r="E906" s="32"/>
      <c r="F906" s="32"/>
      <c r="G906" s="32"/>
      <c r="H906" s="32"/>
      <c r="I906" s="32"/>
      <c r="J906" s="32"/>
      <c r="K906" s="32"/>
      <c r="L906" s="9" t="s">
        <v>29</v>
      </c>
      <c r="M906" s="9" t="s">
        <v>29</v>
      </c>
      <c r="N906" s="9" t="s">
        <v>29</v>
      </c>
      <c r="O906" s="31" t="s">
        <v>96</v>
      </c>
      <c r="P906" s="32"/>
      <c r="Q906" s="33" t="s">
        <v>894</v>
      </c>
      <c r="R906" s="34"/>
      <c r="S906" s="34"/>
      <c r="T906" s="34"/>
      <c r="U906" s="34"/>
      <c r="V906" s="34"/>
      <c r="W906" s="34"/>
      <c r="X906" s="35" t="s">
        <v>29</v>
      </c>
      <c r="Y906" s="36"/>
      <c r="Z906" s="36"/>
      <c r="AA906" s="17">
        <v>54627</v>
      </c>
    </row>
    <row r="907" spans="3:27" ht="107.25" customHeight="1" x14ac:dyDescent="0.35">
      <c r="C907" s="31" t="s">
        <v>203</v>
      </c>
      <c r="D907" s="32"/>
      <c r="E907" s="32"/>
      <c r="F907" s="32"/>
      <c r="G907" s="32"/>
      <c r="H907" s="32"/>
      <c r="I907" s="32"/>
      <c r="J907" s="32"/>
      <c r="K907" s="32"/>
      <c r="L907" s="9" t="s">
        <v>29</v>
      </c>
      <c r="M907" s="9" t="s">
        <v>29</v>
      </c>
      <c r="N907" s="9" t="s">
        <v>29</v>
      </c>
      <c r="O907" s="31" t="s">
        <v>204</v>
      </c>
      <c r="P907" s="32"/>
      <c r="Q907" s="33" t="s">
        <v>895</v>
      </c>
      <c r="R907" s="34"/>
      <c r="S907" s="34"/>
      <c r="T907" s="34"/>
      <c r="U907" s="34"/>
      <c r="V907" s="34"/>
      <c r="W907" s="34"/>
      <c r="X907" s="35" t="s">
        <v>29</v>
      </c>
      <c r="Y907" s="36"/>
      <c r="Z907" s="36"/>
      <c r="AA907" s="17">
        <v>63665</v>
      </c>
    </row>
    <row r="908" spans="3:27" ht="147" customHeight="1" x14ac:dyDescent="0.35">
      <c r="C908" s="31" t="s">
        <v>556</v>
      </c>
      <c r="D908" s="32"/>
      <c r="E908" s="32"/>
      <c r="F908" s="32"/>
      <c r="G908" s="32"/>
      <c r="H908" s="32"/>
      <c r="I908" s="32"/>
      <c r="J908" s="32"/>
      <c r="K908" s="32"/>
      <c r="L908" s="9" t="s">
        <v>29</v>
      </c>
      <c r="M908" s="9" t="s">
        <v>29</v>
      </c>
      <c r="N908" s="9" t="s">
        <v>29</v>
      </c>
      <c r="O908" s="31" t="s">
        <v>557</v>
      </c>
      <c r="P908" s="32"/>
      <c r="Q908" s="33" t="s">
        <v>896</v>
      </c>
      <c r="R908" s="34"/>
      <c r="S908" s="34"/>
      <c r="T908" s="34"/>
      <c r="U908" s="34"/>
      <c r="V908" s="34"/>
      <c r="W908" s="34"/>
      <c r="X908" s="35" t="s">
        <v>29</v>
      </c>
      <c r="Y908" s="36"/>
      <c r="Z908" s="36"/>
      <c r="AA908" s="17">
        <v>782860</v>
      </c>
    </row>
    <row r="909" spans="3:27" ht="137.25" customHeight="1" x14ac:dyDescent="0.35">
      <c r="C909" s="31" t="s">
        <v>120</v>
      </c>
      <c r="D909" s="32"/>
      <c r="E909" s="32"/>
      <c r="F909" s="32"/>
      <c r="G909" s="32"/>
      <c r="H909" s="32"/>
      <c r="I909" s="32"/>
      <c r="J909" s="32"/>
      <c r="K909" s="32"/>
      <c r="L909" s="9" t="s">
        <v>29</v>
      </c>
      <c r="M909" s="9" t="s">
        <v>29</v>
      </c>
      <c r="N909" s="9" t="s">
        <v>29</v>
      </c>
      <c r="O909" s="31" t="s">
        <v>121</v>
      </c>
      <c r="P909" s="32"/>
      <c r="Q909" s="33" t="s">
        <v>897</v>
      </c>
      <c r="R909" s="34"/>
      <c r="S909" s="34"/>
      <c r="T909" s="34"/>
      <c r="U909" s="34"/>
      <c r="V909" s="34"/>
      <c r="W909" s="34"/>
      <c r="X909" s="35" t="s">
        <v>29</v>
      </c>
      <c r="Y909" s="36"/>
      <c r="Z909" s="36"/>
      <c r="AA909" s="17">
        <v>45256</v>
      </c>
    </row>
    <row r="910" spans="3:27" x14ac:dyDescent="0.35">
      <c r="C910" s="41" t="s">
        <v>396</v>
      </c>
      <c r="D910" s="32"/>
      <c r="E910" s="32"/>
      <c r="F910" s="32"/>
      <c r="G910" s="32"/>
      <c r="H910" s="32"/>
      <c r="I910" s="32"/>
      <c r="J910" s="32"/>
      <c r="K910" s="32"/>
      <c r="L910" s="7">
        <v>1120</v>
      </c>
      <c r="M910" s="7">
        <v>1320</v>
      </c>
      <c r="N910" s="7"/>
      <c r="O910" s="41" t="s">
        <v>397</v>
      </c>
      <c r="P910" s="32"/>
      <c r="Q910" s="42" t="s">
        <v>29</v>
      </c>
      <c r="R910" s="34"/>
      <c r="S910" s="34"/>
      <c r="T910" s="34"/>
      <c r="U910" s="34"/>
      <c r="V910" s="34"/>
      <c r="W910" s="34"/>
      <c r="X910" s="43" t="s">
        <v>29</v>
      </c>
      <c r="Y910" s="36"/>
      <c r="Z910" s="36"/>
      <c r="AA910" s="15">
        <v>79560</v>
      </c>
    </row>
    <row r="911" spans="3:27" x14ac:dyDescent="0.35">
      <c r="C911" s="44" t="s">
        <v>34</v>
      </c>
      <c r="D911" s="32"/>
      <c r="E911" s="32"/>
      <c r="F911" s="32"/>
      <c r="G911" s="32"/>
      <c r="H911" s="32"/>
      <c r="I911" s="32"/>
      <c r="J911" s="32"/>
      <c r="K911" s="32"/>
      <c r="L911" s="8" t="s">
        <v>29</v>
      </c>
      <c r="M911" s="8" t="s">
        <v>29</v>
      </c>
      <c r="N911" s="8" t="s">
        <v>29</v>
      </c>
      <c r="O911" s="44" t="s">
        <v>29</v>
      </c>
      <c r="P911" s="32"/>
      <c r="Q911" s="45" t="s">
        <v>29</v>
      </c>
      <c r="R911" s="34"/>
      <c r="S911" s="34"/>
      <c r="T911" s="34"/>
      <c r="U911" s="34"/>
      <c r="V911" s="34"/>
      <c r="W911" s="34"/>
      <c r="X911" s="46" t="s">
        <v>29</v>
      </c>
      <c r="Y911" s="36"/>
      <c r="Z911" s="36"/>
      <c r="AA911" s="16" t="s">
        <v>29</v>
      </c>
    </row>
    <row r="912" spans="3:27" ht="102" customHeight="1" x14ac:dyDescent="0.35">
      <c r="C912" s="31" t="s">
        <v>556</v>
      </c>
      <c r="D912" s="32"/>
      <c r="E912" s="32"/>
      <c r="F912" s="32"/>
      <c r="G912" s="32"/>
      <c r="H912" s="32"/>
      <c r="I912" s="32"/>
      <c r="J912" s="32"/>
      <c r="K912" s="32"/>
      <c r="L912" s="9" t="s">
        <v>29</v>
      </c>
      <c r="M912" s="9" t="s">
        <v>29</v>
      </c>
      <c r="N912" s="9" t="s">
        <v>29</v>
      </c>
      <c r="O912" s="31" t="s">
        <v>557</v>
      </c>
      <c r="P912" s="32"/>
      <c r="Q912" s="33" t="s">
        <v>898</v>
      </c>
      <c r="R912" s="34"/>
      <c r="S912" s="34"/>
      <c r="T912" s="34"/>
      <c r="U912" s="34"/>
      <c r="V912" s="34"/>
      <c r="W912" s="34"/>
      <c r="X912" s="35" t="s">
        <v>29</v>
      </c>
      <c r="Y912" s="36"/>
      <c r="Z912" s="36"/>
      <c r="AA912" s="17">
        <v>79560</v>
      </c>
    </row>
    <row r="913" spans="3:27" x14ac:dyDescent="0.35">
      <c r="C913" s="41" t="s">
        <v>233</v>
      </c>
      <c r="D913" s="32"/>
      <c r="E913" s="32"/>
      <c r="F913" s="32"/>
      <c r="G913" s="32"/>
      <c r="H913" s="32"/>
      <c r="I913" s="32"/>
      <c r="J913" s="32"/>
      <c r="K913" s="32"/>
      <c r="L913" s="7">
        <v>1120</v>
      </c>
      <c r="M913" s="7">
        <v>1320</v>
      </c>
      <c r="N913" s="7"/>
      <c r="O913" s="41" t="s">
        <v>234</v>
      </c>
      <c r="P913" s="32"/>
      <c r="Q913" s="42" t="s">
        <v>29</v>
      </c>
      <c r="R913" s="34"/>
      <c r="S913" s="34"/>
      <c r="T913" s="34"/>
      <c r="U913" s="34"/>
      <c r="V913" s="34"/>
      <c r="W913" s="34"/>
      <c r="X913" s="43" t="s">
        <v>29</v>
      </c>
      <c r="Y913" s="36"/>
      <c r="Z913" s="36"/>
      <c r="AA913" s="15">
        <v>478224</v>
      </c>
    </row>
    <row r="914" spans="3:27" x14ac:dyDescent="0.35">
      <c r="C914" s="44" t="s">
        <v>34</v>
      </c>
      <c r="D914" s="32"/>
      <c r="E914" s="32"/>
      <c r="F914" s="32"/>
      <c r="G914" s="32"/>
      <c r="H914" s="32"/>
      <c r="I914" s="32"/>
      <c r="J914" s="32"/>
      <c r="K914" s="32"/>
      <c r="L914" s="8" t="s">
        <v>29</v>
      </c>
      <c r="M914" s="8" t="s">
        <v>29</v>
      </c>
      <c r="N914" s="8" t="s">
        <v>29</v>
      </c>
      <c r="O914" s="44" t="s">
        <v>29</v>
      </c>
      <c r="P914" s="32"/>
      <c r="Q914" s="45" t="s">
        <v>29</v>
      </c>
      <c r="R914" s="34"/>
      <c r="S914" s="34"/>
      <c r="T914" s="34"/>
      <c r="U914" s="34"/>
      <c r="V914" s="34"/>
      <c r="W914" s="34"/>
      <c r="X914" s="46" t="s">
        <v>29</v>
      </c>
      <c r="Y914" s="36"/>
      <c r="Z914" s="36"/>
      <c r="AA914" s="16" t="s">
        <v>29</v>
      </c>
    </row>
    <row r="915" spans="3:27" ht="136.5" customHeight="1" x14ac:dyDescent="0.35">
      <c r="C915" s="31" t="s">
        <v>136</v>
      </c>
      <c r="D915" s="32"/>
      <c r="E915" s="32"/>
      <c r="F915" s="32"/>
      <c r="G915" s="32"/>
      <c r="H915" s="32"/>
      <c r="I915" s="32"/>
      <c r="J915" s="32"/>
      <c r="K915" s="32"/>
      <c r="L915" s="9" t="s">
        <v>29</v>
      </c>
      <c r="M915" s="9" t="s">
        <v>29</v>
      </c>
      <c r="N915" s="9" t="s">
        <v>29</v>
      </c>
      <c r="O915" s="31" t="s">
        <v>137</v>
      </c>
      <c r="P915" s="32"/>
      <c r="Q915" s="33" t="s">
        <v>899</v>
      </c>
      <c r="R915" s="34"/>
      <c r="S915" s="34"/>
      <c r="T915" s="34"/>
      <c r="U915" s="34"/>
      <c r="V915" s="34"/>
      <c r="W915" s="34"/>
      <c r="X915" s="35" t="s">
        <v>29</v>
      </c>
      <c r="Y915" s="36"/>
      <c r="Z915" s="36"/>
      <c r="AA915" s="17">
        <v>341888</v>
      </c>
    </row>
    <row r="916" spans="3:27" ht="126.75" customHeight="1" x14ac:dyDescent="0.35">
      <c r="C916" s="31" t="s">
        <v>446</v>
      </c>
      <c r="D916" s="32"/>
      <c r="E916" s="32"/>
      <c r="F916" s="32"/>
      <c r="G916" s="32"/>
      <c r="H916" s="32"/>
      <c r="I916" s="32"/>
      <c r="J916" s="32"/>
      <c r="K916" s="32"/>
      <c r="L916" s="9" t="s">
        <v>29</v>
      </c>
      <c r="M916" s="9" t="s">
        <v>29</v>
      </c>
      <c r="N916" s="9" t="s">
        <v>29</v>
      </c>
      <c r="O916" s="31" t="s">
        <v>447</v>
      </c>
      <c r="P916" s="32"/>
      <c r="Q916" s="33" t="s">
        <v>1070</v>
      </c>
      <c r="R916" s="34"/>
      <c r="S916" s="34"/>
      <c r="T916" s="34"/>
      <c r="U916" s="34"/>
      <c r="V916" s="34"/>
      <c r="W916" s="34"/>
      <c r="X916" s="35" t="s">
        <v>29</v>
      </c>
      <c r="Y916" s="36"/>
      <c r="Z916" s="36"/>
      <c r="AA916" s="17">
        <v>36336</v>
      </c>
    </row>
    <row r="917" spans="3:27" ht="126.75" customHeight="1" x14ac:dyDescent="0.35">
      <c r="C917" s="31" t="s">
        <v>182</v>
      </c>
      <c r="D917" s="32"/>
      <c r="E917" s="32"/>
      <c r="F917" s="32"/>
      <c r="G917" s="32"/>
      <c r="H917" s="32"/>
      <c r="I917" s="32"/>
      <c r="J917" s="32"/>
      <c r="K917" s="32"/>
      <c r="L917" s="9" t="s">
        <v>29</v>
      </c>
      <c r="M917" s="9" t="s">
        <v>29</v>
      </c>
      <c r="N917" s="9" t="s">
        <v>29</v>
      </c>
      <c r="O917" s="31" t="s">
        <v>183</v>
      </c>
      <c r="P917" s="32"/>
      <c r="Q917" s="33" t="s">
        <v>1071</v>
      </c>
      <c r="R917" s="34"/>
      <c r="S917" s="34"/>
      <c r="T917" s="34"/>
      <c r="U917" s="34"/>
      <c r="V917" s="34"/>
      <c r="W917" s="34"/>
      <c r="X917" s="35" t="s">
        <v>29</v>
      </c>
      <c r="Y917" s="36"/>
      <c r="Z917" s="36"/>
      <c r="AA917" s="17">
        <v>100000</v>
      </c>
    </row>
    <row r="918" spans="3:27" x14ac:dyDescent="0.35">
      <c r="C918" s="41" t="s">
        <v>245</v>
      </c>
      <c r="D918" s="32"/>
      <c r="E918" s="32"/>
      <c r="F918" s="32"/>
      <c r="G918" s="32"/>
      <c r="H918" s="32"/>
      <c r="I918" s="32"/>
      <c r="J918" s="32"/>
      <c r="K918" s="32"/>
      <c r="L918" s="7">
        <v>1120</v>
      </c>
      <c r="M918" s="7">
        <v>1320</v>
      </c>
      <c r="N918" s="7"/>
      <c r="O918" s="41" t="s">
        <v>246</v>
      </c>
      <c r="P918" s="32"/>
      <c r="Q918" s="42" t="s">
        <v>29</v>
      </c>
      <c r="R918" s="34"/>
      <c r="S918" s="34"/>
      <c r="T918" s="34"/>
      <c r="U918" s="34"/>
      <c r="V918" s="34"/>
      <c r="W918" s="34"/>
      <c r="X918" s="43" t="s">
        <v>29</v>
      </c>
      <c r="Y918" s="36"/>
      <c r="Z918" s="36"/>
      <c r="AA918" s="15">
        <v>3132453</v>
      </c>
    </row>
    <row r="919" spans="3:27" x14ac:dyDescent="0.35">
      <c r="C919" s="44" t="s">
        <v>34</v>
      </c>
      <c r="D919" s="32"/>
      <c r="E919" s="32"/>
      <c r="F919" s="32"/>
      <c r="G919" s="32"/>
      <c r="H919" s="32"/>
      <c r="I919" s="32"/>
      <c r="J919" s="32"/>
      <c r="K919" s="32"/>
      <c r="L919" s="8" t="s">
        <v>29</v>
      </c>
      <c r="M919" s="8" t="s">
        <v>29</v>
      </c>
      <c r="N919" s="8" t="s">
        <v>29</v>
      </c>
      <c r="O919" s="44" t="s">
        <v>29</v>
      </c>
      <c r="P919" s="32"/>
      <c r="Q919" s="45" t="s">
        <v>29</v>
      </c>
      <c r="R919" s="34"/>
      <c r="S919" s="34"/>
      <c r="T919" s="34"/>
      <c r="U919" s="34"/>
      <c r="V919" s="34"/>
      <c r="W919" s="34"/>
      <c r="X919" s="46" t="s">
        <v>29</v>
      </c>
      <c r="Y919" s="36"/>
      <c r="Z919" s="36"/>
      <c r="AA919" s="16" t="s">
        <v>29</v>
      </c>
    </row>
    <row r="920" spans="3:27" ht="97.5" customHeight="1" x14ac:dyDescent="0.35">
      <c r="C920" s="31" t="s">
        <v>197</v>
      </c>
      <c r="D920" s="32"/>
      <c r="E920" s="32"/>
      <c r="F920" s="32"/>
      <c r="G920" s="32"/>
      <c r="H920" s="32"/>
      <c r="I920" s="32"/>
      <c r="J920" s="32"/>
      <c r="K920" s="32"/>
      <c r="L920" s="9" t="s">
        <v>29</v>
      </c>
      <c r="M920" s="9" t="s">
        <v>29</v>
      </c>
      <c r="N920" s="9" t="s">
        <v>29</v>
      </c>
      <c r="O920" s="31" t="s">
        <v>198</v>
      </c>
      <c r="P920" s="32"/>
      <c r="Q920" s="33" t="s">
        <v>900</v>
      </c>
      <c r="R920" s="34"/>
      <c r="S920" s="34"/>
      <c r="T920" s="34"/>
      <c r="U920" s="34"/>
      <c r="V920" s="34"/>
      <c r="W920" s="34"/>
      <c r="X920" s="35" t="s">
        <v>29</v>
      </c>
      <c r="Y920" s="36"/>
      <c r="Z920" s="36"/>
      <c r="AA920" s="17">
        <v>75000</v>
      </c>
    </row>
    <row r="921" spans="3:27" ht="98.25" customHeight="1" x14ac:dyDescent="0.35">
      <c r="C921" s="31" t="s">
        <v>71</v>
      </c>
      <c r="D921" s="32"/>
      <c r="E921" s="32"/>
      <c r="F921" s="32"/>
      <c r="G921" s="32"/>
      <c r="H921" s="32"/>
      <c r="I921" s="32"/>
      <c r="J921" s="32"/>
      <c r="K921" s="32"/>
      <c r="L921" s="9" t="s">
        <v>29</v>
      </c>
      <c r="M921" s="9" t="s">
        <v>29</v>
      </c>
      <c r="N921" s="9" t="s">
        <v>29</v>
      </c>
      <c r="O921" s="31" t="s">
        <v>72</v>
      </c>
      <c r="P921" s="32"/>
      <c r="Q921" s="33" t="s">
        <v>900</v>
      </c>
      <c r="R921" s="34"/>
      <c r="S921" s="34"/>
      <c r="T921" s="34"/>
      <c r="U921" s="34"/>
      <c r="V921" s="34"/>
      <c r="W921" s="34"/>
      <c r="X921" s="35" t="s">
        <v>29</v>
      </c>
      <c r="Y921" s="36"/>
      <c r="Z921" s="36"/>
      <c r="AA921" s="17">
        <v>60000</v>
      </c>
    </row>
    <row r="922" spans="3:27" ht="177" customHeight="1" x14ac:dyDescent="0.35">
      <c r="C922" s="31" t="s">
        <v>556</v>
      </c>
      <c r="D922" s="32"/>
      <c r="E922" s="32"/>
      <c r="F922" s="32"/>
      <c r="G922" s="32"/>
      <c r="H922" s="32"/>
      <c r="I922" s="32"/>
      <c r="J922" s="32"/>
      <c r="K922" s="32"/>
      <c r="L922" s="9" t="s">
        <v>29</v>
      </c>
      <c r="M922" s="9" t="s">
        <v>29</v>
      </c>
      <c r="N922" s="9" t="s">
        <v>29</v>
      </c>
      <c r="O922" s="31" t="s">
        <v>557</v>
      </c>
      <c r="P922" s="32"/>
      <c r="Q922" s="33" t="s">
        <v>901</v>
      </c>
      <c r="R922" s="34"/>
      <c r="S922" s="34"/>
      <c r="T922" s="34"/>
      <c r="U922" s="34"/>
      <c r="V922" s="34"/>
      <c r="W922" s="34"/>
      <c r="X922" s="35" t="s">
        <v>29</v>
      </c>
      <c r="Y922" s="36"/>
      <c r="Z922" s="36"/>
      <c r="AA922" s="17">
        <v>2997453</v>
      </c>
    </row>
    <row r="923" spans="3:27" ht="29.25" customHeight="1" x14ac:dyDescent="0.35">
      <c r="C923" s="41" t="s">
        <v>257</v>
      </c>
      <c r="D923" s="32"/>
      <c r="E923" s="32"/>
      <c r="F923" s="32"/>
      <c r="G923" s="32"/>
      <c r="H923" s="32"/>
      <c r="I923" s="32"/>
      <c r="J923" s="32"/>
      <c r="K923" s="32"/>
      <c r="L923" s="7">
        <v>1120</v>
      </c>
      <c r="M923" s="7">
        <v>1320</v>
      </c>
      <c r="N923" s="7"/>
      <c r="O923" s="41" t="s">
        <v>258</v>
      </c>
      <c r="P923" s="32"/>
      <c r="Q923" s="42" t="s">
        <v>29</v>
      </c>
      <c r="R923" s="34"/>
      <c r="S923" s="34"/>
      <c r="T923" s="34"/>
      <c r="U923" s="34"/>
      <c r="V923" s="34"/>
      <c r="W923" s="34"/>
      <c r="X923" s="43" t="s">
        <v>29</v>
      </c>
      <c r="Y923" s="36"/>
      <c r="Z923" s="36"/>
      <c r="AA923" s="15">
        <v>12942823</v>
      </c>
    </row>
    <row r="924" spans="3:27" x14ac:dyDescent="0.35">
      <c r="C924" s="44" t="s">
        <v>34</v>
      </c>
      <c r="D924" s="32"/>
      <c r="E924" s="32"/>
      <c r="F924" s="32"/>
      <c r="G924" s="32"/>
      <c r="H924" s="32"/>
      <c r="I924" s="32"/>
      <c r="J924" s="32"/>
      <c r="K924" s="32"/>
      <c r="L924" s="8" t="s">
        <v>29</v>
      </c>
      <c r="M924" s="8" t="s">
        <v>29</v>
      </c>
      <c r="N924" s="8" t="s">
        <v>29</v>
      </c>
      <c r="O924" s="44" t="s">
        <v>29</v>
      </c>
      <c r="P924" s="32"/>
      <c r="Q924" s="45" t="s">
        <v>29</v>
      </c>
      <c r="R924" s="34"/>
      <c r="S924" s="34"/>
      <c r="T924" s="34"/>
      <c r="U924" s="34"/>
      <c r="V924" s="34"/>
      <c r="W924" s="34"/>
      <c r="X924" s="46" t="s">
        <v>29</v>
      </c>
      <c r="Y924" s="36"/>
      <c r="Z924" s="36"/>
      <c r="AA924" s="16" t="s">
        <v>29</v>
      </c>
    </row>
    <row r="925" spans="3:27" ht="102.75" customHeight="1" x14ac:dyDescent="0.35">
      <c r="C925" s="31" t="s">
        <v>560</v>
      </c>
      <c r="D925" s="32"/>
      <c r="E925" s="32"/>
      <c r="F925" s="32"/>
      <c r="G925" s="32"/>
      <c r="H925" s="32"/>
      <c r="I925" s="32"/>
      <c r="J925" s="32"/>
      <c r="K925" s="32"/>
      <c r="L925" s="9" t="s">
        <v>29</v>
      </c>
      <c r="M925" s="9" t="s">
        <v>29</v>
      </c>
      <c r="N925" s="9" t="s">
        <v>29</v>
      </c>
      <c r="O925" s="31" t="s">
        <v>561</v>
      </c>
      <c r="P925" s="32"/>
      <c r="Q925" s="33" t="s">
        <v>902</v>
      </c>
      <c r="R925" s="34"/>
      <c r="S925" s="34"/>
      <c r="T925" s="34"/>
      <c r="U925" s="34"/>
      <c r="V925" s="34"/>
      <c r="W925" s="34"/>
      <c r="X925" s="35" t="s">
        <v>29</v>
      </c>
      <c r="Y925" s="36"/>
      <c r="Z925" s="36"/>
      <c r="AA925" s="17">
        <v>1985691</v>
      </c>
    </row>
    <row r="926" spans="3:27" ht="169.5" customHeight="1" x14ac:dyDescent="0.35">
      <c r="C926" s="31" t="s">
        <v>556</v>
      </c>
      <c r="D926" s="32"/>
      <c r="E926" s="32"/>
      <c r="F926" s="32"/>
      <c r="G926" s="32"/>
      <c r="H926" s="32"/>
      <c r="I926" s="32"/>
      <c r="J926" s="32"/>
      <c r="K926" s="32"/>
      <c r="L926" s="9" t="s">
        <v>29</v>
      </c>
      <c r="M926" s="9" t="s">
        <v>29</v>
      </c>
      <c r="N926" s="9" t="s">
        <v>29</v>
      </c>
      <c r="O926" s="31" t="s">
        <v>557</v>
      </c>
      <c r="P926" s="32"/>
      <c r="Q926" s="33" t="s">
        <v>1072</v>
      </c>
      <c r="R926" s="34"/>
      <c r="S926" s="34"/>
      <c r="T926" s="34"/>
      <c r="U926" s="34"/>
      <c r="V926" s="34"/>
      <c r="W926" s="34"/>
      <c r="X926" s="35" t="s">
        <v>29</v>
      </c>
      <c r="Y926" s="36"/>
      <c r="Z926" s="36"/>
      <c r="AA926" s="17">
        <v>3912394</v>
      </c>
    </row>
    <row r="927" spans="3:27" ht="59.25" customHeight="1" x14ac:dyDescent="0.35">
      <c r="C927" s="31" t="s">
        <v>269</v>
      </c>
      <c r="D927" s="32"/>
      <c r="E927" s="32"/>
      <c r="F927" s="32"/>
      <c r="G927" s="32"/>
      <c r="H927" s="32"/>
      <c r="I927" s="32"/>
      <c r="J927" s="32"/>
      <c r="K927" s="32"/>
      <c r="L927" s="9" t="s">
        <v>29</v>
      </c>
      <c r="M927" s="9" t="s">
        <v>29</v>
      </c>
      <c r="N927" s="9" t="s">
        <v>29</v>
      </c>
      <c r="O927" s="31" t="s">
        <v>270</v>
      </c>
      <c r="P927" s="32"/>
      <c r="Q927" s="33" t="s">
        <v>402</v>
      </c>
      <c r="R927" s="34"/>
      <c r="S927" s="34"/>
      <c r="T927" s="34"/>
      <c r="U927" s="34"/>
      <c r="V927" s="34"/>
      <c r="W927" s="34"/>
      <c r="X927" s="35" t="s">
        <v>29</v>
      </c>
      <c r="Y927" s="36"/>
      <c r="Z927" s="36"/>
      <c r="AA927" s="17">
        <v>7044738</v>
      </c>
    </row>
    <row r="928" spans="3:27" x14ac:dyDescent="0.35">
      <c r="C928" s="41" t="s">
        <v>493</v>
      </c>
      <c r="D928" s="32"/>
      <c r="E928" s="32"/>
      <c r="F928" s="32"/>
      <c r="G928" s="32"/>
      <c r="H928" s="32"/>
      <c r="I928" s="32"/>
      <c r="J928" s="32"/>
      <c r="K928" s="32"/>
      <c r="L928" s="7">
        <v>1120</v>
      </c>
      <c r="M928" s="7">
        <v>1320</v>
      </c>
      <c r="N928" s="7"/>
      <c r="O928" s="41" t="s">
        <v>494</v>
      </c>
      <c r="P928" s="32"/>
      <c r="Q928" s="42" t="s">
        <v>29</v>
      </c>
      <c r="R928" s="34"/>
      <c r="S928" s="34"/>
      <c r="T928" s="34"/>
      <c r="U928" s="34"/>
      <c r="V928" s="34"/>
      <c r="W928" s="34"/>
      <c r="X928" s="43" t="s">
        <v>29</v>
      </c>
      <c r="Y928" s="36"/>
      <c r="Z928" s="36"/>
      <c r="AA928" s="15">
        <v>153625</v>
      </c>
    </row>
    <row r="929" spans="3:27" x14ac:dyDescent="0.35">
      <c r="C929" s="44" t="s">
        <v>34</v>
      </c>
      <c r="D929" s="32"/>
      <c r="E929" s="32"/>
      <c r="F929" s="32"/>
      <c r="G929" s="32"/>
      <c r="H929" s="32"/>
      <c r="I929" s="32"/>
      <c r="J929" s="32"/>
      <c r="K929" s="32"/>
      <c r="L929" s="8" t="s">
        <v>29</v>
      </c>
      <c r="M929" s="8" t="s">
        <v>29</v>
      </c>
      <c r="N929" s="8" t="s">
        <v>29</v>
      </c>
      <c r="O929" s="44" t="s">
        <v>29</v>
      </c>
      <c r="P929" s="32"/>
      <c r="Q929" s="45" t="s">
        <v>29</v>
      </c>
      <c r="R929" s="34"/>
      <c r="S929" s="34"/>
      <c r="T929" s="34"/>
      <c r="U929" s="34"/>
      <c r="V929" s="34"/>
      <c r="W929" s="34"/>
      <c r="X929" s="46" t="s">
        <v>29</v>
      </c>
      <c r="Y929" s="36"/>
      <c r="Z929" s="36"/>
      <c r="AA929" s="16" t="s">
        <v>29</v>
      </c>
    </row>
    <row r="930" spans="3:27" ht="118.5" customHeight="1" x14ac:dyDescent="0.35">
      <c r="C930" s="31" t="s">
        <v>556</v>
      </c>
      <c r="D930" s="32"/>
      <c r="E930" s="32"/>
      <c r="F930" s="32"/>
      <c r="G930" s="32"/>
      <c r="H930" s="32"/>
      <c r="I930" s="32"/>
      <c r="J930" s="32"/>
      <c r="K930" s="32"/>
      <c r="L930" s="9" t="s">
        <v>29</v>
      </c>
      <c r="M930" s="9" t="s">
        <v>29</v>
      </c>
      <c r="N930" s="9" t="s">
        <v>29</v>
      </c>
      <c r="O930" s="31" t="s">
        <v>557</v>
      </c>
      <c r="P930" s="32"/>
      <c r="Q930" s="33" t="s">
        <v>903</v>
      </c>
      <c r="R930" s="34"/>
      <c r="S930" s="34"/>
      <c r="T930" s="34"/>
      <c r="U930" s="34"/>
      <c r="V930" s="34"/>
      <c r="W930" s="34"/>
      <c r="X930" s="35" t="s">
        <v>29</v>
      </c>
      <c r="Y930" s="36"/>
      <c r="Z930" s="36"/>
      <c r="AA930" s="17">
        <v>153625</v>
      </c>
    </row>
    <row r="931" spans="3:27" x14ac:dyDescent="0.35">
      <c r="C931" s="41" t="s">
        <v>263</v>
      </c>
      <c r="D931" s="32"/>
      <c r="E931" s="32"/>
      <c r="F931" s="32"/>
      <c r="G931" s="32"/>
      <c r="H931" s="32"/>
      <c r="I931" s="32"/>
      <c r="J931" s="32"/>
      <c r="K931" s="32"/>
      <c r="L931" s="7">
        <v>1120</v>
      </c>
      <c r="M931" s="7">
        <v>1320</v>
      </c>
      <c r="N931" s="7"/>
      <c r="O931" s="41" t="s">
        <v>264</v>
      </c>
      <c r="P931" s="32"/>
      <c r="Q931" s="42" t="s">
        <v>29</v>
      </c>
      <c r="R931" s="34"/>
      <c r="S931" s="34"/>
      <c r="T931" s="34"/>
      <c r="U931" s="34"/>
      <c r="V931" s="34"/>
      <c r="W931" s="34"/>
      <c r="X931" s="43" t="s">
        <v>29</v>
      </c>
      <c r="Y931" s="36"/>
      <c r="Z931" s="36"/>
      <c r="AA931" s="15">
        <v>3890039</v>
      </c>
    </row>
    <row r="932" spans="3:27" x14ac:dyDescent="0.35">
      <c r="C932" s="44" t="s">
        <v>34</v>
      </c>
      <c r="D932" s="32"/>
      <c r="E932" s="32"/>
      <c r="F932" s="32"/>
      <c r="G932" s="32"/>
      <c r="H932" s="32"/>
      <c r="I932" s="32"/>
      <c r="J932" s="32"/>
      <c r="K932" s="32"/>
      <c r="L932" s="8" t="s">
        <v>29</v>
      </c>
      <c r="M932" s="8" t="s">
        <v>29</v>
      </c>
      <c r="N932" s="8" t="s">
        <v>29</v>
      </c>
      <c r="O932" s="44" t="s">
        <v>29</v>
      </c>
      <c r="P932" s="32"/>
      <c r="Q932" s="45" t="s">
        <v>29</v>
      </c>
      <c r="R932" s="34"/>
      <c r="S932" s="34"/>
      <c r="T932" s="34"/>
      <c r="U932" s="34"/>
      <c r="V932" s="34"/>
      <c r="W932" s="34"/>
      <c r="X932" s="46" t="s">
        <v>29</v>
      </c>
      <c r="Y932" s="36"/>
      <c r="Z932" s="36"/>
      <c r="AA932" s="16" t="s">
        <v>29</v>
      </c>
    </row>
    <row r="933" spans="3:27" ht="135" customHeight="1" x14ac:dyDescent="0.35">
      <c r="C933" s="31" t="s">
        <v>89</v>
      </c>
      <c r="D933" s="32"/>
      <c r="E933" s="32"/>
      <c r="F933" s="32"/>
      <c r="G933" s="32"/>
      <c r="H933" s="32"/>
      <c r="I933" s="32"/>
      <c r="J933" s="32"/>
      <c r="K933" s="32"/>
      <c r="L933" s="9" t="s">
        <v>29</v>
      </c>
      <c r="M933" s="9" t="s">
        <v>29</v>
      </c>
      <c r="N933" s="9" t="s">
        <v>29</v>
      </c>
      <c r="O933" s="31" t="s">
        <v>90</v>
      </c>
      <c r="P933" s="32"/>
      <c r="Q933" s="33" t="s">
        <v>904</v>
      </c>
      <c r="R933" s="34"/>
      <c r="S933" s="34"/>
      <c r="T933" s="34"/>
      <c r="U933" s="34"/>
      <c r="V933" s="34"/>
      <c r="W933" s="34"/>
      <c r="X933" s="35" t="s">
        <v>29</v>
      </c>
      <c r="Y933" s="36"/>
      <c r="Z933" s="36"/>
      <c r="AA933" s="17">
        <v>295969</v>
      </c>
    </row>
    <row r="934" spans="3:27" ht="135" customHeight="1" x14ac:dyDescent="0.35">
      <c r="C934" s="31" t="s">
        <v>71</v>
      </c>
      <c r="D934" s="32"/>
      <c r="E934" s="32"/>
      <c r="F934" s="32"/>
      <c r="G934" s="32"/>
      <c r="H934" s="32"/>
      <c r="I934" s="32"/>
      <c r="J934" s="32"/>
      <c r="K934" s="32"/>
      <c r="L934" s="9" t="s">
        <v>29</v>
      </c>
      <c r="M934" s="9" t="s">
        <v>29</v>
      </c>
      <c r="N934" s="9" t="s">
        <v>29</v>
      </c>
      <c r="O934" s="31" t="s">
        <v>72</v>
      </c>
      <c r="P934" s="32"/>
      <c r="Q934" s="33" t="s">
        <v>905</v>
      </c>
      <c r="R934" s="34"/>
      <c r="S934" s="34"/>
      <c r="T934" s="34"/>
      <c r="U934" s="34"/>
      <c r="V934" s="34"/>
      <c r="W934" s="34"/>
      <c r="X934" s="35" t="s">
        <v>29</v>
      </c>
      <c r="Y934" s="36"/>
      <c r="Z934" s="36"/>
      <c r="AA934" s="17">
        <v>181745</v>
      </c>
    </row>
    <row r="935" spans="3:27" ht="168.75" customHeight="1" x14ac:dyDescent="0.35">
      <c r="C935" s="31" t="s">
        <v>556</v>
      </c>
      <c r="D935" s="32"/>
      <c r="E935" s="32"/>
      <c r="F935" s="32"/>
      <c r="G935" s="32"/>
      <c r="H935" s="32"/>
      <c r="I935" s="32"/>
      <c r="J935" s="32"/>
      <c r="K935" s="32"/>
      <c r="L935" s="9" t="s">
        <v>29</v>
      </c>
      <c r="M935" s="9" t="s">
        <v>29</v>
      </c>
      <c r="N935" s="9" t="s">
        <v>29</v>
      </c>
      <c r="O935" s="31" t="s">
        <v>557</v>
      </c>
      <c r="P935" s="32"/>
      <c r="Q935" s="33" t="s">
        <v>1073</v>
      </c>
      <c r="R935" s="34"/>
      <c r="S935" s="34"/>
      <c r="T935" s="34"/>
      <c r="U935" s="34"/>
      <c r="V935" s="34"/>
      <c r="W935" s="34"/>
      <c r="X935" s="35" t="s">
        <v>29</v>
      </c>
      <c r="Y935" s="36"/>
      <c r="Z935" s="36"/>
      <c r="AA935" s="17">
        <v>3212325</v>
      </c>
    </row>
    <row r="936" spans="3:27" ht="117.75" customHeight="1" x14ac:dyDescent="0.35">
      <c r="C936" s="31" t="s">
        <v>111</v>
      </c>
      <c r="D936" s="32"/>
      <c r="E936" s="32"/>
      <c r="F936" s="32"/>
      <c r="G936" s="32"/>
      <c r="H936" s="32"/>
      <c r="I936" s="32"/>
      <c r="J936" s="32"/>
      <c r="K936" s="32"/>
      <c r="L936" s="9" t="s">
        <v>29</v>
      </c>
      <c r="M936" s="9" t="s">
        <v>29</v>
      </c>
      <c r="N936" s="9" t="s">
        <v>29</v>
      </c>
      <c r="O936" s="31" t="s">
        <v>112</v>
      </c>
      <c r="P936" s="32"/>
      <c r="Q936" s="33" t="s">
        <v>906</v>
      </c>
      <c r="R936" s="34"/>
      <c r="S936" s="34"/>
      <c r="T936" s="34"/>
      <c r="U936" s="34"/>
      <c r="V936" s="34"/>
      <c r="W936" s="34"/>
      <c r="X936" s="35" t="s">
        <v>29</v>
      </c>
      <c r="Y936" s="36"/>
      <c r="Z936" s="36"/>
      <c r="AA936" s="17">
        <v>200000</v>
      </c>
    </row>
    <row r="937" spans="3:27" x14ac:dyDescent="0.35">
      <c r="C937" s="41" t="s">
        <v>562</v>
      </c>
      <c r="D937" s="32"/>
      <c r="E937" s="32"/>
      <c r="F937" s="32"/>
      <c r="G937" s="32"/>
      <c r="H937" s="32"/>
      <c r="I937" s="32"/>
      <c r="J937" s="32"/>
      <c r="K937" s="32"/>
      <c r="L937" s="7">
        <v>1120</v>
      </c>
      <c r="M937" s="7">
        <v>1320</v>
      </c>
      <c r="N937" s="7"/>
      <c r="O937" s="41" t="s">
        <v>563</v>
      </c>
      <c r="P937" s="32"/>
      <c r="Q937" s="42" t="s">
        <v>29</v>
      </c>
      <c r="R937" s="34"/>
      <c r="S937" s="34"/>
      <c r="T937" s="34"/>
      <c r="U937" s="34"/>
      <c r="V937" s="34"/>
      <c r="W937" s="34"/>
      <c r="X937" s="43" t="s">
        <v>29</v>
      </c>
      <c r="Y937" s="36"/>
      <c r="Z937" s="36"/>
      <c r="AA937" s="15">
        <v>1206851</v>
      </c>
    </row>
    <row r="938" spans="3:27" x14ac:dyDescent="0.35">
      <c r="C938" s="44" t="s">
        <v>34</v>
      </c>
      <c r="D938" s="32"/>
      <c r="E938" s="32"/>
      <c r="F938" s="32"/>
      <c r="G938" s="32"/>
      <c r="H938" s="32"/>
      <c r="I938" s="32"/>
      <c r="J938" s="32"/>
      <c r="K938" s="32"/>
      <c r="L938" s="8" t="s">
        <v>29</v>
      </c>
      <c r="M938" s="8" t="s">
        <v>29</v>
      </c>
      <c r="N938" s="8" t="s">
        <v>29</v>
      </c>
      <c r="O938" s="44" t="s">
        <v>29</v>
      </c>
      <c r="P938" s="32"/>
      <c r="Q938" s="45" t="s">
        <v>29</v>
      </c>
      <c r="R938" s="34"/>
      <c r="S938" s="34"/>
      <c r="T938" s="34"/>
      <c r="U938" s="34"/>
      <c r="V938" s="34"/>
      <c r="W938" s="34"/>
      <c r="X938" s="46" t="s">
        <v>29</v>
      </c>
      <c r="Y938" s="36"/>
      <c r="Z938" s="36"/>
      <c r="AA938" s="16" t="s">
        <v>29</v>
      </c>
    </row>
    <row r="939" spans="3:27" ht="183" customHeight="1" x14ac:dyDescent="0.35">
      <c r="C939" s="31" t="s">
        <v>556</v>
      </c>
      <c r="D939" s="32"/>
      <c r="E939" s="32"/>
      <c r="F939" s="32"/>
      <c r="G939" s="32"/>
      <c r="H939" s="32"/>
      <c r="I939" s="32"/>
      <c r="J939" s="32"/>
      <c r="K939" s="32"/>
      <c r="L939" s="9" t="s">
        <v>29</v>
      </c>
      <c r="M939" s="9" t="s">
        <v>29</v>
      </c>
      <c r="N939" s="9" t="s">
        <v>29</v>
      </c>
      <c r="O939" s="31" t="s">
        <v>557</v>
      </c>
      <c r="P939" s="32"/>
      <c r="Q939" s="33" t="s">
        <v>907</v>
      </c>
      <c r="R939" s="34"/>
      <c r="S939" s="34"/>
      <c r="T939" s="34"/>
      <c r="U939" s="34"/>
      <c r="V939" s="34"/>
      <c r="W939" s="34"/>
      <c r="X939" s="35" t="s">
        <v>29</v>
      </c>
      <c r="Y939" s="36"/>
      <c r="Z939" s="36"/>
      <c r="AA939" s="17">
        <v>1206851</v>
      </c>
    </row>
    <row r="940" spans="3:27" x14ac:dyDescent="0.35">
      <c r="C940" s="41" t="s">
        <v>274</v>
      </c>
      <c r="D940" s="32"/>
      <c r="E940" s="32"/>
      <c r="F940" s="32"/>
      <c r="G940" s="32"/>
      <c r="H940" s="32"/>
      <c r="I940" s="32"/>
      <c r="J940" s="32"/>
      <c r="K940" s="32"/>
      <c r="L940" s="7">
        <v>1120</v>
      </c>
      <c r="M940" s="7">
        <v>1320</v>
      </c>
      <c r="N940" s="7"/>
      <c r="O940" s="41" t="s">
        <v>275</v>
      </c>
      <c r="P940" s="32"/>
      <c r="Q940" s="42" t="s">
        <v>29</v>
      </c>
      <c r="R940" s="34"/>
      <c r="S940" s="34"/>
      <c r="T940" s="34"/>
      <c r="U940" s="34"/>
      <c r="V940" s="34"/>
      <c r="W940" s="34"/>
      <c r="X940" s="43" t="s">
        <v>29</v>
      </c>
      <c r="Y940" s="36"/>
      <c r="Z940" s="36"/>
      <c r="AA940" s="15">
        <v>344550</v>
      </c>
    </row>
    <row r="941" spans="3:27" x14ac:dyDescent="0.35">
      <c r="C941" s="44" t="s">
        <v>34</v>
      </c>
      <c r="D941" s="32"/>
      <c r="E941" s="32"/>
      <c r="F941" s="32"/>
      <c r="G941" s="32"/>
      <c r="H941" s="32"/>
      <c r="I941" s="32"/>
      <c r="J941" s="32"/>
      <c r="K941" s="32"/>
      <c r="L941" s="8" t="s">
        <v>29</v>
      </c>
      <c r="M941" s="8" t="s">
        <v>29</v>
      </c>
      <c r="N941" s="8" t="s">
        <v>29</v>
      </c>
      <c r="O941" s="44" t="s">
        <v>29</v>
      </c>
      <c r="P941" s="32"/>
      <c r="Q941" s="45" t="s">
        <v>29</v>
      </c>
      <c r="R941" s="34"/>
      <c r="S941" s="34"/>
      <c r="T941" s="34"/>
      <c r="U941" s="34"/>
      <c r="V941" s="34"/>
      <c r="W941" s="34"/>
      <c r="X941" s="46" t="s">
        <v>29</v>
      </c>
      <c r="Y941" s="36"/>
      <c r="Z941" s="36"/>
      <c r="AA941" s="16" t="s">
        <v>29</v>
      </c>
    </row>
    <row r="942" spans="3:27" ht="129.75" customHeight="1" x14ac:dyDescent="0.35">
      <c r="C942" s="31" t="s">
        <v>556</v>
      </c>
      <c r="D942" s="32"/>
      <c r="E942" s="32"/>
      <c r="F942" s="32"/>
      <c r="G942" s="32"/>
      <c r="H942" s="32"/>
      <c r="I942" s="32"/>
      <c r="J942" s="32"/>
      <c r="K942" s="32"/>
      <c r="L942" s="9" t="s">
        <v>29</v>
      </c>
      <c r="M942" s="9" t="s">
        <v>29</v>
      </c>
      <c r="N942" s="9" t="s">
        <v>29</v>
      </c>
      <c r="O942" s="31" t="s">
        <v>557</v>
      </c>
      <c r="P942" s="32"/>
      <c r="Q942" s="33" t="s">
        <v>908</v>
      </c>
      <c r="R942" s="34"/>
      <c r="S942" s="34"/>
      <c r="T942" s="34"/>
      <c r="U942" s="34"/>
      <c r="V942" s="34"/>
      <c r="W942" s="34"/>
      <c r="X942" s="35" t="s">
        <v>29</v>
      </c>
      <c r="Y942" s="36"/>
      <c r="Z942" s="36"/>
      <c r="AA942" s="17">
        <v>344550</v>
      </c>
    </row>
    <row r="943" spans="3:27" x14ac:dyDescent="0.35">
      <c r="C943" s="41" t="s">
        <v>277</v>
      </c>
      <c r="D943" s="32"/>
      <c r="E943" s="32"/>
      <c r="F943" s="32"/>
      <c r="G943" s="32"/>
      <c r="H943" s="32"/>
      <c r="I943" s="32"/>
      <c r="J943" s="32"/>
      <c r="K943" s="32"/>
      <c r="L943" s="7">
        <v>1120</v>
      </c>
      <c r="M943" s="7">
        <v>1320</v>
      </c>
      <c r="N943" s="7"/>
      <c r="O943" s="41" t="s">
        <v>278</v>
      </c>
      <c r="P943" s="32"/>
      <c r="Q943" s="42" t="s">
        <v>29</v>
      </c>
      <c r="R943" s="34"/>
      <c r="S943" s="34"/>
      <c r="T943" s="34"/>
      <c r="U943" s="34"/>
      <c r="V943" s="34"/>
      <c r="W943" s="34"/>
      <c r="X943" s="43" t="s">
        <v>29</v>
      </c>
      <c r="Y943" s="36"/>
      <c r="Z943" s="36"/>
      <c r="AA943" s="15">
        <v>204454</v>
      </c>
    </row>
    <row r="944" spans="3:27" x14ac:dyDescent="0.35">
      <c r="C944" s="44" t="s">
        <v>34</v>
      </c>
      <c r="D944" s="32"/>
      <c r="E944" s="32"/>
      <c r="F944" s="32"/>
      <c r="G944" s="32"/>
      <c r="H944" s="32"/>
      <c r="I944" s="32"/>
      <c r="J944" s="32"/>
      <c r="K944" s="32"/>
      <c r="L944" s="8" t="s">
        <v>29</v>
      </c>
      <c r="M944" s="8" t="s">
        <v>29</v>
      </c>
      <c r="N944" s="8" t="s">
        <v>29</v>
      </c>
      <c r="O944" s="44" t="s">
        <v>29</v>
      </c>
      <c r="P944" s="32"/>
      <c r="Q944" s="45" t="s">
        <v>29</v>
      </c>
      <c r="R944" s="34"/>
      <c r="S944" s="34"/>
      <c r="T944" s="34"/>
      <c r="U944" s="34"/>
      <c r="V944" s="34"/>
      <c r="W944" s="34"/>
      <c r="X944" s="46" t="s">
        <v>29</v>
      </c>
      <c r="Y944" s="36"/>
      <c r="Z944" s="36"/>
      <c r="AA944" s="16" t="s">
        <v>29</v>
      </c>
    </row>
    <row r="945" spans="3:30" ht="99" customHeight="1" x14ac:dyDescent="0.35">
      <c r="C945" s="31" t="s">
        <v>556</v>
      </c>
      <c r="D945" s="32"/>
      <c r="E945" s="32"/>
      <c r="F945" s="32"/>
      <c r="G945" s="32"/>
      <c r="H945" s="32"/>
      <c r="I945" s="32"/>
      <c r="J945" s="32"/>
      <c r="K945" s="32"/>
      <c r="L945" s="9" t="s">
        <v>29</v>
      </c>
      <c r="M945" s="9" t="s">
        <v>29</v>
      </c>
      <c r="N945" s="9" t="s">
        <v>29</v>
      </c>
      <c r="O945" s="31" t="s">
        <v>557</v>
      </c>
      <c r="P945" s="32"/>
      <c r="Q945" s="33" t="s">
        <v>909</v>
      </c>
      <c r="R945" s="34"/>
      <c r="S945" s="34"/>
      <c r="T945" s="34"/>
      <c r="U945" s="34"/>
      <c r="V945" s="34"/>
      <c r="W945" s="34"/>
      <c r="X945" s="35" t="s">
        <v>29</v>
      </c>
      <c r="Y945" s="36"/>
      <c r="Z945" s="36"/>
      <c r="AA945" s="17">
        <v>204454</v>
      </c>
    </row>
    <row r="946" spans="3:30" ht="24" customHeight="1" x14ac:dyDescent="0.35">
      <c r="C946" s="41" t="s">
        <v>407</v>
      </c>
      <c r="D946" s="32"/>
      <c r="E946" s="32"/>
      <c r="F946" s="32"/>
      <c r="G946" s="32"/>
      <c r="H946" s="32"/>
      <c r="I946" s="32"/>
      <c r="J946" s="32"/>
      <c r="K946" s="32"/>
      <c r="L946" s="7">
        <v>1120</v>
      </c>
      <c r="M946" s="7">
        <v>1320</v>
      </c>
      <c r="N946" s="7"/>
      <c r="O946" s="41" t="s">
        <v>408</v>
      </c>
      <c r="P946" s="32"/>
      <c r="Q946" s="42" t="s">
        <v>29</v>
      </c>
      <c r="R946" s="34"/>
      <c r="S946" s="34"/>
      <c r="T946" s="34"/>
      <c r="U946" s="34"/>
      <c r="V946" s="34"/>
      <c r="W946" s="34"/>
      <c r="X946" s="43" t="s">
        <v>29</v>
      </c>
      <c r="Y946" s="36"/>
      <c r="Z946" s="36"/>
      <c r="AA946" s="15">
        <v>11950194</v>
      </c>
    </row>
    <row r="947" spans="3:30" x14ac:dyDescent="0.35">
      <c r="C947" s="44" t="s">
        <v>34</v>
      </c>
      <c r="D947" s="32"/>
      <c r="E947" s="32"/>
      <c r="F947" s="32"/>
      <c r="G947" s="32"/>
      <c r="H947" s="32"/>
      <c r="I947" s="32"/>
      <c r="J947" s="32"/>
      <c r="K947" s="32"/>
      <c r="L947" s="8" t="s">
        <v>29</v>
      </c>
      <c r="M947" s="8" t="s">
        <v>29</v>
      </c>
      <c r="N947" s="8" t="s">
        <v>29</v>
      </c>
      <c r="O947" s="44" t="s">
        <v>29</v>
      </c>
      <c r="P947" s="32"/>
      <c r="Q947" s="45" t="s">
        <v>29</v>
      </c>
      <c r="R947" s="34"/>
      <c r="S947" s="34"/>
      <c r="T947" s="34"/>
      <c r="U947" s="34"/>
      <c r="V947" s="34"/>
      <c r="W947" s="34"/>
      <c r="X947" s="46" t="s">
        <v>29</v>
      </c>
      <c r="Y947" s="36"/>
      <c r="Z947" s="36"/>
      <c r="AA947" s="16" t="s">
        <v>29</v>
      </c>
    </row>
    <row r="948" spans="3:30" ht="54.75" customHeight="1" x14ac:dyDescent="0.35">
      <c r="C948" s="31" t="s">
        <v>269</v>
      </c>
      <c r="D948" s="32"/>
      <c r="E948" s="32"/>
      <c r="F948" s="32"/>
      <c r="G948" s="32"/>
      <c r="H948" s="32"/>
      <c r="I948" s="32"/>
      <c r="J948" s="32"/>
      <c r="K948" s="32"/>
      <c r="L948" s="9" t="s">
        <v>29</v>
      </c>
      <c r="M948" s="9" t="s">
        <v>29</v>
      </c>
      <c r="N948" s="9" t="s">
        <v>29</v>
      </c>
      <c r="O948" s="31" t="s">
        <v>270</v>
      </c>
      <c r="P948" s="32"/>
      <c r="Q948" s="33" t="s">
        <v>564</v>
      </c>
      <c r="R948" s="34"/>
      <c r="S948" s="34"/>
      <c r="T948" s="34"/>
      <c r="U948" s="34"/>
      <c r="V948" s="34"/>
      <c r="W948" s="34"/>
      <c r="X948" s="35" t="s">
        <v>29</v>
      </c>
      <c r="Y948" s="36"/>
      <c r="Z948" s="36"/>
      <c r="AA948" s="17">
        <v>11950194</v>
      </c>
    </row>
    <row r="949" spans="3:30" x14ac:dyDescent="0.35">
      <c r="C949" s="41" t="s">
        <v>283</v>
      </c>
      <c r="D949" s="32"/>
      <c r="E949" s="32"/>
      <c r="F949" s="32"/>
      <c r="G949" s="32"/>
      <c r="H949" s="32"/>
      <c r="I949" s="32"/>
      <c r="J949" s="32"/>
      <c r="K949" s="32"/>
      <c r="L949" s="7">
        <v>1120</v>
      </c>
      <c r="M949" s="7">
        <v>1320</v>
      </c>
      <c r="N949" s="7"/>
      <c r="O949" s="41" t="s">
        <v>284</v>
      </c>
      <c r="P949" s="32"/>
      <c r="Q949" s="42" t="s">
        <v>29</v>
      </c>
      <c r="R949" s="34"/>
      <c r="S949" s="34"/>
      <c r="T949" s="34"/>
      <c r="U949" s="34"/>
      <c r="V949" s="34"/>
      <c r="W949" s="34"/>
      <c r="X949" s="43" t="s">
        <v>29</v>
      </c>
      <c r="Y949" s="36"/>
      <c r="Z949" s="36"/>
      <c r="AA949" s="15">
        <v>339084</v>
      </c>
    </row>
    <row r="950" spans="3:30" x14ac:dyDescent="0.35">
      <c r="C950" s="44" t="s">
        <v>34</v>
      </c>
      <c r="D950" s="32"/>
      <c r="E950" s="32"/>
      <c r="F950" s="32"/>
      <c r="G950" s="32"/>
      <c r="H950" s="32"/>
      <c r="I950" s="32"/>
      <c r="J950" s="32"/>
      <c r="K950" s="32"/>
      <c r="L950" s="8" t="s">
        <v>29</v>
      </c>
      <c r="M950" s="8" t="s">
        <v>29</v>
      </c>
      <c r="N950" s="8" t="s">
        <v>29</v>
      </c>
      <c r="O950" s="44" t="s">
        <v>29</v>
      </c>
      <c r="P950" s="32"/>
      <c r="Q950" s="45" t="s">
        <v>29</v>
      </c>
      <c r="R950" s="34"/>
      <c r="S950" s="34"/>
      <c r="T950" s="34"/>
      <c r="U950" s="34"/>
      <c r="V950" s="34"/>
      <c r="W950" s="34"/>
      <c r="X950" s="46" t="s">
        <v>29</v>
      </c>
      <c r="Y950" s="36"/>
      <c r="Z950" s="36"/>
      <c r="AA950" s="16" t="s">
        <v>29</v>
      </c>
    </row>
    <row r="951" spans="3:30" ht="200.25" customHeight="1" x14ac:dyDescent="0.35">
      <c r="C951" s="31" t="s">
        <v>556</v>
      </c>
      <c r="D951" s="32"/>
      <c r="E951" s="32"/>
      <c r="F951" s="32"/>
      <c r="G951" s="32"/>
      <c r="H951" s="32"/>
      <c r="I951" s="32"/>
      <c r="J951" s="32"/>
      <c r="K951" s="32"/>
      <c r="L951" s="9" t="s">
        <v>29</v>
      </c>
      <c r="M951" s="9" t="s">
        <v>29</v>
      </c>
      <c r="N951" s="9" t="s">
        <v>29</v>
      </c>
      <c r="O951" s="31" t="s">
        <v>557</v>
      </c>
      <c r="P951" s="32"/>
      <c r="Q951" s="33" t="s">
        <v>1074</v>
      </c>
      <c r="R951" s="34"/>
      <c r="S951" s="34"/>
      <c r="T951" s="34"/>
      <c r="U951" s="34"/>
      <c r="V951" s="34"/>
      <c r="W951" s="34"/>
      <c r="X951" s="35" t="s">
        <v>29</v>
      </c>
      <c r="Y951" s="36"/>
      <c r="Z951" s="36"/>
      <c r="AA951" s="17">
        <v>339084</v>
      </c>
    </row>
    <row r="952" spans="3:30" x14ac:dyDescent="0.35">
      <c r="C952" s="47" t="s">
        <v>289</v>
      </c>
      <c r="D952" s="32"/>
      <c r="E952" s="32"/>
      <c r="F952" s="32"/>
      <c r="G952" s="32"/>
      <c r="H952" s="32"/>
      <c r="I952" s="32"/>
      <c r="J952" s="32"/>
      <c r="K952" s="32"/>
      <c r="L952" s="6" t="s">
        <v>29</v>
      </c>
      <c r="M952" s="6" t="s">
        <v>29</v>
      </c>
      <c r="N952" s="6" t="s">
        <v>29</v>
      </c>
      <c r="O952" s="47" t="s">
        <v>290</v>
      </c>
      <c r="P952" s="32"/>
      <c r="Q952" s="48" t="s">
        <v>29</v>
      </c>
      <c r="R952" s="34"/>
      <c r="S952" s="34"/>
      <c r="T952" s="34"/>
      <c r="U952" s="34"/>
      <c r="V952" s="34"/>
      <c r="W952" s="34"/>
      <c r="X952" s="49" t="s">
        <v>29</v>
      </c>
      <c r="Y952" s="36"/>
      <c r="Z952" s="36"/>
      <c r="AA952" s="14">
        <v>1537148</v>
      </c>
    </row>
    <row r="953" spans="3:30" x14ac:dyDescent="0.35">
      <c r="C953" s="41" t="s">
        <v>316</v>
      </c>
      <c r="D953" s="32"/>
      <c r="E953" s="32"/>
      <c r="F953" s="32"/>
      <c r="G953" s="32"/>
      <c r="H953" s="32"/>
      <c r="I953" s="32"/>
      <c r="J953" s="32"/>
      <c r="K953" s="32"/>
      <c r="L953" s="7">
        <v>2110</v>
      </c>
      <c r="M953" s="7">
        <v>1320</v>
      </c>
      <c r="N953" s="7"/>
      <c r="O953" s="41" t="s">
        <v>317</v>
      </c>
      <c r="P953" s="32"/>
      <c r="Q953" s="42" t="s">
        <v>29</v>
      </c>
      <c r="R953" s="34"/>
      <c r="S953" s="34"/>
      <c r="T953" s="34"/>
      <c r="U953" s="34"/>
      <c r="V953" s="34"/>
      <c r="W953" s="34"/>
      <c r="X953" s="43" t="s">
        <v>29</v>
      </c>
      <c r="Y953" s="36"/>
      <c r="Z953" s="36"/>
      <c r="AA953" s="15">
        <v>1537148</v>
      </c>
    </row>
    <row r="954" spans="3:30" x14ac:dyDescent="0.35">
      <c r="C954" s="44" t="s">
        <v>293</v>
      </c>
      <c r="D954" s="32"/>
      <c r="E954" s="32"/>
      <c r="F954" s="32"/>
      <c r="G954" s="32"/>
      <c r="H954" s="32"/>
      <c r="I954" s="32"/>
      <c r="J954" s="32"/>
      <c r="K954" s="32"/>
      <c r="L954" s="8" t="s">
        <v>29</v>
      </c>
      <c r="M954" s="8" t="s">
        <v>29</v>
      </c>
      <c r="N954" s="8" t="s">
        <v>29</v>
      </c>
      <c r="O954" s="44" t="s">
        <v>29</v>
      </c>
      <c r="P954" s="32"/>
      <c r="Q954" s="45" t="s">
        <v>29</v>
      </c>
      <c r="R954" s="34"/>
      <c r="S954" s="34"/>
      <c r="T954" s="34"/>
      <c r="U954" s="34"/>
      <c r="V954" s="34"/>
      <c r="W954" s="34"/>
      <c r="X954" s="46" t="s">
        <v>29</v>
      </c>
      <c r="Y954" s="36"/>
      <c r="Z954" s="36"/>
      <c r="AA954" s="16" t="s">
        <v>29</v>
      </c>
    </row>
    <row r="955" spans="3:30" ht="97.5" customHeight="1" x14ac:dyDescent="0.35">
      <c r="C955" s="31" t="s">
        <v>560</v>
      </c>
      <c r="D955" s="32"/>
      <c r="E955" s="32"/>
      <c r="F955" s="32"/>
      <c r="G955" s="32"/>
      <c r="H955" s="32"/>
      <c r="I955" s="32"/>
      <c r="J955" s="32"/>
      <c r="K955" s="32"/>
      <c r="L955" s="9" t="s">
        <v>29</v>
      </c>
      <c r="M955" s="9" t="s">
        <v>29</v>
      </c>
      <c r="N955" s="9" t="s">
        <v>29</v>
      </c>
      <c r="O955" s="31" t="s">
        <v>561</v>
      </c>
      <c r="P955" s="32"/>
      <c r="Q955" s="33" t="s">
        <v>565</v>
      </c>
      <c r="R955" s="34"/>
      <c r="S955" s="34"/>
      <c r="T955" s="34"/>
      <c r="U955" s="34"/>
      <c r="V955" s="34"/>
      <c r="W955" s="34"/>
      <c r="X955" s="35" t="s">
        <v>29</v>
      </c>
      <c r="Y955" s="36"/>
      <c r="Z955" s="36"/>
      <c r="AA955" s="17">
        <v>1537148</v>
      </c>
    </row>
    <row r="956" spans="3:30" x14ac:dyDescent="0.35">
      <c r="C956" s="50" t="s">
        <v>566</v>
      </c>
      <c r="D956" s="32"/>
      <c r="E956" s="32"/>
      <c r="F956" s="32"/>
      <c r="G956" s="32"/>
      <c r="H956" s="32"/>
      <c r="I956" s="32"/>
      <c r="J956" s="32"/>
      <c r="K956" s="32"/>
      <c r="L956" s="5" t="s">
        <v>29</v>
      </c>
      <c r="M956" s="5" t="s">
        <v>29</v>
      </c>
      <c r="N956" s="5" t="s">
        <v>29</v>
      </c>
      <c r="O956" s="50" t="s">
        <v>29</v>
      </c>
      <c r="P956" s="32"/>
      <c r="Q956" s="51" t="s">
        <v>29</v>
      </c>
      <c r="R956" s="34"/>
      <c r="S956" s="34"/>
      <c r="T956" s="34"/>
      <c r="U956" s="34"/>
      <c r="V956" s="34"/>
      <c r="W956" s="34"/>
      <c r="X956" s="52">
        <v>49223269</v>
      </c>
      <c r="Y956" s="36"/>
      <c r="Z956" s="36"/>
      <c r="AA956" s="13" t="s">
        <v>29</v>
      </c>
    </row>
    <row r="957" spans="3:30" x14ac:dyDescent="0.35">
      <c r="C957" s="47" t="s">
        <v>30</v>
      </c>
      <c r="D957" s="32"/>
      <c r="E957" s="32"/>
      <c r="F957" s="32"/>
      <c r="G957" s="32"/>
      <c r="H957" s="32"/>
      <c r="I957" s="32"/>
      <c r="J957" s="32"/>
      <c r="K957" s="32"/>
      <c r="L957" s="6" t="s">
        <v>29</v>
      </c>
      <c r="M957" s="6" t="s">
        <v>29</v>
      </c>
      <c r="N957" s="6" t="s">
        <v>29</v>
      </c>
      <c r="O957" s="47" t="s">
        <v>31</v>
      </c>
      <c r="P957" s="32"/>
      <c r="Q957" s="48" t="s">
        <v>29</v>
      </c>
      <c r="R957" s="34"/>
      <c r="S957" s="34"/>
      <c r="T957" s="34"/>
      <c r="U957" s="34"/>
      <c r="V957" s="34"/>
      <c r="W957" s="34"/>
      <c r="X957" s="49" t="s">
        <v>29</v>
      </c>
      <c r="Y957" s="36"/>
      <c r="Z957" s="36"/>
      <c r="AA957" s="14">
        <v>15000000</v>
      </c>
    </row>
    <row r="958" spans="3:30" ht="25.5" customHeight="1" x14ac:dyDescent="0.35">
      <c r="C958" s="41" t="s">
        <v>424</v>
      </c>
      <c r="D958" s="32"/>
      <c r="E958" s="32"/>
      <c r="F958" s="32"/>
      <c r="G958" s="32"/>
      <c r="H958" s="32"/>
      <c r="I958" s="32"/>
      <c r="J958" s="32"/>
      <c r="K958" s="32"/>
      <c r="L958" s="7">
        <v>1111</v>
      </c>
      <c r="M958" s="7">
        <v>1320</v>
      </c>
      <c r="N958" s="7"/>
      <c r="O958" s="41" t="s">
        <v>425</v>
      </c>
      <c r="P958" s="32"/>
      <c r="Q958" s="42" t="s">
        <v>29</v>
      </c>
      <c r="R958" s="34"/>
      <c r="S958" s="34"/>
      <c r="T958" s="34"/>
      <c r="U958" s="34"/>
      <c r="V958" s="34"/>
      <c r="W958" s="34"/>
      <c r="X958" s="43" t="s">
        <v>29</v>
      </c>
      <c r="Y958" s="36"/>
      <c r="Z958" s="36"/>
      <c r="AA958" s="15">
        <v>15000000</v>
      </c>
    </row>
    <row r="959" spans="3:30" x14ac:dyDescent="0.35">
      <c r="C959" s="44" t="s">
        <v>34</v>
      </c>
      <c r="D959" s="32"/>
      <c r="E959" s="32"/>
      <c r="F959" s="32"/>
      <c r="G959" s="32"/>
      <c r="H959" s="32"/>
      <c r="I959" s="32"/>
      <c r="J959" s="32"/>
      <c r="K959" s="32"/>
      <c r="L959" s="8" t="s">
        <v>29</v>
      </c>
      <c r="M959" s="8" t="s">
        <v>29</v>
      </c>
      <c r="N959" s="8" t="s">
        <v>29</v>
      </c>
      <c r="O959" s="44" t="s">
        <v>29</v>
      </c>
      <c r="P959" s="32"/>
      <c r="Q959" s="45" t="s">
        <v>29</v>
      </c>
      <c r="R959" s="34"/>
      <c r="S959" s="34"/>
      <c r="T959" s="34"/>
      <c r="U959" s="34"/>
      <c r="V959" s="34"/>
      <c r="W959" s="34"/>
      <c r="X959" s="46" t="s">
        <v>29</v>
      </c>
      <c r="Y959" s="36"/>
      <c r="Z959" s="36"/>
      <c r="AA959" s="16" t="s">
        <v>29</v>
      </c>
    </row>
    <row r="960" spans="3:30" ht="70.5" customHeight="1" x14ac:dyDescent="0.35">
      <c r="C960" s="31" t="s">
        <v>31</v>
      </c>
      <c r="D960" s="32"/>
      <c r="E960" s="32"/>
      <c r="F960" s="32"/>
      <c r="G960" s="32"/>
      <c r="H960" s="32"/>
      <c r="I960" s="32"/>
      <c r="J960" s="32"/>
      <c r="K960" s="32"/>
      <c r="L960" s="9" t="s">
        <v>29</v>
      </c>
      <c r="M960" s="9" t="s">
        <v>29</v>
      </c>
      <c r="N960" s="9" t="s">
        <v>29</v>
      </c>
      <c r="O960" s="31" t="s">
        <v>29</v>
      </c>
      <c r="P960" s="32"/>
      <c r="Q960" s="33" t="s">
        <v>1031</v>
      </c>
      <c r="R960" s="34"/>
      <c r="S960" s="34"/>
      <c r="T960" s="34"/>
      <c r="U960" s="34"/>
      <c r="V960" s="34"/>
      <c r="W960" s="34"/>
      <c r="X960" s="35" t="s">
        <v>29</v>
      </c>
      <c r="Y960" s="36"/>
      <c r="Z960" s="36"/>
      <c r="AA960" s="17">
        <v>15000000</v>
      </c>
      <c r="AC960" s="25"/>
      <c r="AD960" s="25"/>
    </row>
    <row r="961" spans="3:30" x14ac:dyDescent="0.35">
      <c r="C961" s="47" t="s">
        <v>39</v>
      </c>
      <c r="D961" s="32"/>
      <c r="E961" s="32"/>
      <c r="F961" s="32"/>
      <c r="G961" s="32"/>
      <c r="H961" s="32"/>
      <c r="I961" s="32"/>
      <c r="J961" s="32"/>
      <c r="K961" s="32"/>
      <c r="L961" s="6" t="s">
        <v>29</v>
      </c>
      <c r="M961" s="6" t="s">
        <v>29</v>
      </c>
      <c r="N961" s="6" t="s">
        <v>29</v>
      </c>
      <c r="O961" s="47" t="s">
        <v>40</v>
      </c>
      <c r="P961" s="32"/>
      <c r="Q961" s="48" t="s">
        <v>29</v>
      </c>
      <c r="R961" s="34"/>
      <c r="S961" s="34"/>
      <c r="T961" s="34"/>
      <c r="U961" s="34"/>
      <c r="V961" s="34"/>
      <c r="W961" s="34"/>
      <c r="X961" s="49" t="s">
        <v>29</v>
      </c>
      <c r="Y961" s="36"/>
      <c r="Z961" s="36"/>
      <c r="AA961" s="14">
        <v>27722038</v>
      </c>
      <c r="AD961" s="21"/>
    </row>
    <row r="962" spans="3:30" x14ac:dyDescent="0.35">
      <c r="C962" s="41" t="s">
        <v>341</v>
      </c>
      <c r="D962" s="32"/>
      <c r="E962" s="32"/>
      <c r="F962" s="32"/>
      <c r="G962" s="32"/>
      <c r="H962" s="32"/>
      <c r="I962" s="32"/>
      <c r="J962" s="32"/>
      <c r="K962" s="32"/>
      <c r="L962" s="7">
        <v>1120</v>
      </c>
      <c r="M962" s="7">
        <v>1320</v>
      </c>
      <c r="N962" s="7"/>
      <c r="O962" s="41" t="s">
        <v>342</v>
      </c>
      <c r="P962" s="32"/>
      <c r="Q962" s="42" t="s">
        <v>29</v>
      </c>
      <c r="R962" s="34"/>
      <c r="S962" s="34"/>
      <c r="T962" s="34"/>
      <c r="U962" s="34"/>
      <c r="V962" s="34"/>
      <c r="W962" s="34"/>
      <c r="X962" s="43" t="s">
        <v>29</v>
      </c>
      <c r="Y962" s="36"/>
      <c r="Z962" s="36"/>
      <c r="AA962" s="15">
        <v>6650</v>
      </c>
    </row>
    <row r="963" spans="3:30" x14ac:dyDescent="0.35">
      <c r="C963" s="44" t="s">
        <v>34</v>
      </c>
      <c r="D963" s="32"/>
      <c r="E963" s="32"/>
      <c r="F963" s="32"/>
      <c r="G963" s="32"/>
      <c r="H963" s="32"/>
      <c r="I963" s="32"/>
      <c r="J963" s="32"/>
      <c r="K963" s="32"/>
      <c r="L963" s="8" t="s">
        <v>29</v>
      </c>
      <c r="M963" s="8" t="s">
        <v>29</v>
      </c>
      <c r="N963" s="8" t="s">
        <v>29</v>
      </c>
      <c r="O963" s="44" t="s">
        <v>29</v>
      </c>
      <c r="P963" s="32"/>
      <c r="Q963" s="45" t="s">
        <v>29</v>
      </c>
      <c r="R963" s="34"/>
      <c r="S963" s="34"/>
      <c r="T963" s="34"/>
      <c r="U963" s="34"/>
      <c r="V963" s="34"/>
      <c r="W963" s="34"/>
      <c r="X963" s="46" t="s">
        <v>29</v>
      </c>
      <c r="Y963" s="36"/>
      <c r="Z963" s="36"/>
      <c r="AA963" s="16" t="s">
        <v>29</v>
      </c>
    </row>
    <row r="964" spans="3:30" ht="52.5" customHeight="1" x14ac:dyDescent="0.35">
      <c r="C964" s="31" t="s">
        <v>567</v>
      </c>
      <c r="D964" s="32"/>
      <c r="E964" s="32"/>
      <c r="F964" s="32"/>
      <c r="G964" s="32"/>
      <c r="H964" s="32"/>
      <c r="I964" s="32"/>
      <c r="J964" s="32"/>
      <c r="K964" s="32"/>
      <c r="L964" s="9" t="s">
        <v>29</v>
      </c>
      <c r="M964" s="9" t="s">
        <v>29</v>
      </c>
      <c r="N964" s="9" t="s">
        <v>29</v>
      </c>
      <c r="O964" s="31" t="s">
        <v>568</v>
      </c>
      <c r="P964" s="32"/>
      <c r="Q964" s="33" t="s">
        <v>569</v>
      </c>
      <c r="R964" s="34"/>
      <c r="S964" s="34"/>
      <c r="T964" s="34"/>
      <c r="U964" s="34"/>
      <c r="V964" s="34"/>
      <c r="W964" s="34"/>
      <c r="X964" s="35" t="s">
        <v>29</v>
      </c>
      <c r="Y964" s="36"/>
      <c r="Z964" s="36"/>
      <c r="AA964" s="17">
        <v>6650</v>
      </c>
    </row>
    <row r="965" spans="3:30" x14ac:dyDescent="0.35">
      <c r="C965" s="41" t="s">
        <v>558</v>
      </c>
      <c r="D965" s="32"/>
      <c r="E965" s="32"/>
      <c r="F965" s="32"/>
      <c r="G965" s="32"/>
      <c r="H965" s="32"/>
      <c r="I965" s="32"/>
      <c r="J965" s="32"/>
      <c r="K965" s="32"/>
      <c r="L965" s="7">
        <v>1120</v>
      </c>
      <c r="M965" s="7">
        <v>1320</v>
      </c>
      <c r="N965" s="7"/>
      <c r="O965" s="41" t="s">
        <v>559</v>
      </c>
      <c r="P965" s="32"/>
      <c r="Q965" s="42" t="s">
        <v>29</v>
      </c>
      <c r="R965" s="34"/>
      <c r="S965" s="34"/>
      <c r="T965" s="34"/>
      <c r="U965" s="34"/>
      <c r="V965" s="34"/>
      <c r="W965" s="34"/>
      <c r="X965" s="43" t="s">
        <v>29</v>
      </c>
      <c r="Y965" s="36"/>
      <c r="Z965" s="36"/>
      <c r="AA965" s="15">
        <v>70000</v>
      </c>
    </row>
    <row r="966" spans="3:30" x14ac:dyDescent="0.35">
      <c r="C966" s="44" t="s">
        <v>34</v>
      </c>
      <c r="D966" s="32"/>
      <c r="E966" s="32"/>
      <c r="F966" s="32"/>
      <c r="G966" s="32"/>
      <c r="H966" s="32"/>
      <c r="I966" s="32"/>
      <c r="J966" s="32"/>
      <c r="K966" s="32"/>
      <c r="L966" s="8" t="s">
        <v>29</v>
      </c>
      <c r="M966" s="8" t="s">
        <v>29</v>
      </c>
      <c r="N966" s="8" t="s">
        <v>29</v>
      </c>
      <c r="O966" s="44" t="s">
        <v>29</v>
      </c>
      <c r="P966" s="32"/>
      <c r="Q966" s="45" t="s">
        <v>29</v>
      </c>
      <c r="R966" s="34"/>
      <c r="S966" s="34"/>
      <c r="T966" s="34"/>
      <c r="U966" s="34"/>
      <c r="V966" s="34"/>
      <c r="W966" s="34"/>
      <c r="X966" s="46" t="s">
        <v>29</v>
      </c>
      <c r="Y966" s="36"/>
      <c r="Z966" s="36"/>
      <c r="AA966" s="16" t="s">
        <v>29</v>
      </c>
    </row>
    <row r="967" spans="3:30" ht="59.25" customHeight="1" x14ac:dyDescent="0.35">
      <c r="C967" s="31" t="s">
        <v>567</v>
      </c>
      <c r="D967" s="32"/>
      <c r="E967" s="32"/>
      <c r="F967" s="32"/>
      <c r="G967" s="32"/>
      <c r="H967" s="32"/>
      <c r="I967" s="32"/>
      <c r="J967" s="32"/>
      <c r="K967" s="32"/>
      <c r="L967" s="9" t="s">
        <v>29</v>
      </c>
      <c r="M967" s="9" t="s">
        <v>29</v>
      </c>
      <c r="N967" s="9" t="s">
        <v>29</v>
      </c>
      <c r="O967" s="31" t="s">
        <v>568</v>
      </c>
      <c r="P967" s="32"/>
      <c r="Q967" s="33" t="s">
        <v>570</v>
      </c>
      <c r="R967" s="34"/>
      <c r="S967" s="34"/>
      <c r="T967" s="34"/>
      <c r="U967" s="34"/>
      <c r="V967" s="34"/>
      <c r="W967" s="34"/>
      <c r="X967" s="35" t="s">
        <v>29</v>
      </c>
      <c r="Y967" s="36"/>
      <c r="Z967" s="36"/>
      <c r="AA967" s="17">
        <v>70000</v>
      </c>
    </row>
    <row r="968" spans="3:30" x14ac:dyDescent="0.35">
      <c r="C968" s="41" t="s">
        <v>62</v>
      </c>
      <c r="D968" s="32"/>
      <c r="E968" s="32"/>
      <c r="F968" s="32"/>
      <c r="G968" s="32"/>
      <c r="H968" s="32"/>
      <c r="I968" s="32"/>
      <c r="J968" s="32"/>
      <c r="K968" s="32"/>
      <c r="L968" s="7">
        <v>1120</v>
      </c>
      <c r="M968" s="7">
        <v>1320</v>
      </c>
      <c r="N968" s="7"/>
      <c r="O968" s="41" t="s">
        <v>63</v>
      </c>
      <c r="P968" s="32"/>
      <c r="Q968" s="42" t="s">
        <v>29</v>
      </c>
      <c r="R968" s="34"/>
      <c r="S968" s="34"/>
      <c r="T968" s="34"/>
      <c r="U968" s="34"/>
      <c r="V968" s="34"/>
      <c r="W968" s="34"/>
      <c r="X968" s="43" t="s">
        <v>29</v>
      </c>
      <c r="Y968" s="36"/>
      <c r="Z968" s="36"/>
      <c r="AA968" s="15">
        <v>252049</v>
      </c>
    </row>
    <row r="969" spans="3:30" x14ac:dyDescent="0.35">
      <c r="C969" s="44" t="s">
        <v>34</v>
      </c>
      <c r="D969" s="32"/>
      <c r="E969" s="32"/>
      <c r="F969" s="32"/>
      <c r="G969" s="32"/>
      <c r="H969" s="32"/>
      <c r="I969" s="32"/>
      <c r="J969" s="32"/>
      <c r="K969" s="32"/>
      <c r="L969" s="8" t="s">
        <v>29</v>
      </c>
      <c r="M969" s="8" t="s">
        <v>29</v>
      </c>
      <c r="N969" s="8" t="s">
        <v>29</v>
      </c>
      <c r="O969" s="44" t="s">
        <v>29</v>
      </c>
      <c r="P969" s="32"/>
      <c r="Q969" s="45" t="s">
        <v>29</v>
      </c>
      <c r="R969" s="34"/>
      <c r="S969" s="34"/>
      <c r="T969" s="34"/>
      <c r="U969" s="34"/>
      <c r="V969" s="34"/>
      <c r="W969" s="34"/>
      <c r="X969" s="46" t="s">
        <v>29</v>
      </c>
      <c r="Y969" s="36"/>
      <c r="Z969" s="36"/>
      <c r="AA969" s="16" t="s">
        <v>29</v>
      </c>
    </row>
    <row r="970" spans="3:30" ht="54.75" customHeight="1" x14ac:dyDescent="0.35">
      <c r="C970" s="31" t="s">
        <v>567</v>
      </c>
      <c r="D970" s="32"/>
      <c r="E970" s="32"/>
      <c r="F970" s="32"/>
      <c r="G970" s="32"/>
      <c r="H970" s="32"/>
      <c r="I970" s="32"/>
      <c r="J970" s="32"/>
      <c r="K970" s="32"/>
      <c r="L970" s="9" t="s">
        <v>29</v>
      </c>
      <c r="M970" s="9" t="s">
        <v>29</v>
      </c>
      <c r="N970" s="9" t="s">
        <v>29</v>
      </c>
      <c r="O970" s="31" t="s">
        <v>568</v>
      </c>
      <c r="P970" s="32"/>
      <c r="Q970" s="33" t="s">
        <v>571</v>
      </c>
      <c r="R970" s="34"/>
      <c r="S970" s="34"/>
      <c r="T970" s="34"/>
      <c r="U970" s="34"/>
      <c r="V970" s="34"/>
      <c r="W970" s="34"/>
      <c r="X970" s="35" t="s">
        <v>29</v>
      </c>
      <c r="Y970" s="36"/>
      <c r="Z970" s="36"/>
      <c r="AA970" s="17">
        <v>252049</v>
      </c>
    </row>
    <row r="971" spans="3:30" x14ac:dyDescent="0.35">
      <c r="C971" s="41" t="s">
        <v>78</v>
      </c>
      <c r="D971" s="32"/>
      <c r="E971" s="32"/>
      <c r="F971" s="32"/>
      <c r="G971" s="32"/>
      <c r="H971" s="32"/>
      <c r="I971" s="32"/>
      <c r="J971" s="32"/>
      <c r="K971" s="32"/>
      <c r="L971" s="7">
        <v>1120</v>
      </c>
      <c r="M971" s="7">
        <v>1320</v>
      </c>
      <c r="N971" s="7"/>
      <c r="O971" s="41" t="s">
        <v>79</v>
      </c>
      <c r="P971" s="32"/>
      <c r="Q971" s="42" t="s">
        <v>29</v>
      </c>
      <c r="R971" s="34"/>
      <c r="S971" s="34"/>
      <c r="T971" s="34"/>
      <c r="U971" s="34"/>
      <c r="V971" s="34"/>
      <c r="W971" s="34"/>
      <c r="X971" s="43" t="s">
        <v>29</v>
      </c>
      <c r="Y971" s="36"/>
      <c r="Z971" s="36"/>
      <c r="AA971" s="15">
        <v>8830160</v>
      </c>
    </row>
    <row r="972" spans="3:30" x14ac:dyDescent="0.35">
      <c r="C972" s="44" t="s">
        <v>34</v>
      </c>
      <c r="D972" s="32"/>
      <c r="E972" s="32"/>
      <c r="F972" s="32"/>
      <c r="G972" s="32"/>
      <c r="H972" s="32"/>
      <c r="I972" s="32"/>
      <c r="J972" s="32"/>
      <c r="K972" s="32"/>
      <c r="L972" s="8" t="s">
        <v>29</v>
      </c>
      <c r="M972" s="8" t="s">
        <v>29</v>
      </c>
      <c r="N972" s="8" t="s">
        <v>29</v>
      </c>
      <c r="O972" s="44" t="s">
        <v>29</v>
      </c>
      <c r="P972" s="32"/>
      <c r="Q972" s="45" t="s">
        <v>29</v>
      </c>
      <c r="R972" s="34"/>
      <c r="S972" s="34"/>
      <c r="T972" s="34"/>
      <c r="U972" s="34"/>
      <c r="V972" s="34"/>
      <c r="W972" s="34"/>
      <c r="X972" s="46" t="s">
        <v>29</v>
      </c>
      <c r="Y972" s="36"/>
      <c r="Z972" s="36"/>
      <c r="AA972" s="16" t="s">
        <v>29</v>
      </c>
    </row>
    <row r="973" spans="3:30" ht="60.75" customHeight="1" x14ac:dyDescent="0.35">
      <c r="C973" s="31" t="s">
        <v>89</v>
      </c>
      <c r="D973" s="32"/>
      <c r="E973" s="32"/>
      <c r="F973" s="32"/>
      <c r="G973" s="32"/>
      <c r="H973" s="32"/>
      <c r="I973" s="32"/>
      <c r="J973" s="32"/>
      <c r="K973" s="32"/>
      <c r="L973" s="9" t="s">
        <v>29</v>
      </c>
      <c r="M973" s="9" t="s">
        <v>29</v>
      </c>
      <c r="N973" s="9" t="s">
        <v>29</v>
      </c>
      <c r="O973" s="31" t="s">
        <v>90</v>
      </c>
      <c r="P973" s="32"/>
      <c r="Q973" s="33" t="s">
        <v>572</v>
      </c>
      <c r="R973" s="34"/>
      <c r="S973" s="34"/>
      <c r="T973" s="34"/>
      <c r="U973" s="34"/>
      <c r="V973" s="34"/>
      <c r="W973" s="34"/>
      <c r="X973" s="35" t="s">
        <v>29</v>
      </c>
      <c r="Y973" s="36"/>
      <c r="Z973" s="36"/>
      <c r="AA973" s="17">
        <v>25000</v>
      </c>
    </row>
    <row r="974" spans="3:30" ht="60" customHeight="1" x14ac:dyDescent="0.35">
      <c r="C974" s="31" t="s">
        <v>92</v>
      </c>
      <c r="D974" s="32"/>
      <c r="E974" s="32"/>
      <c r="F974" s="32"/>
      <c r="G974" s="32"/>
      <c r="H974" s="32"/>
      <c r="I974" s="32"/>
      <c r="J974" s="32"/>
      <c r="K974" s="32"/>
      <c r="L974" s="9" t="s">
        <v>29</v>
      </c>
      <c r="M974" s="9" t="s">
        <v>29</v>
      </c>
      <c r="N974" s="9" t="s">
        <v>29</v>
      </c>
      <c r="O974" s="31" t="s">
        <v>93</v>
      </c>
      <c r="P974" s="32"/>
      <c r="Q974" s="33" t="s">
        <v>573</v>
      </c>
      <c r="R974" s="34"/>
      <c r="S974" s="34"/>
      <c r="T974" s="34"/>
      <c r="U974" s="34"/>
      <c r="V974" s="34"/>
      <c r="W974" s="34"/>
      <c r="X974" s="35" t="s">
        <v>29</v>
      </c>
      <c r="Y974" s="36"/>
      <c r="Z974" s="36"/>
      <c r="AA974" s="17">
        <v>205495</v>
      </c>
    </row>
    <row r="975" spans="3:30" ht="52.5" customHeight="1" x14ac:dyDescent="0.35">
      <c r="C975" s="31" t="s">
        <v>136</v>
      </c>
      <c r="D975" s="32"/>
      <c r="E975" s="32"/>
      <c r="F975" s="32"/>
      <c r="G975" s="32"/>
      <c r="H975" s="32"/>
      <c r="I975" s="32"/>
      <c r="J975" s="32"/>
      <c r="K975" s="32"/>
      <c r="L975" s="9" t="s">
        <v>29</v>
      </c>
      <c r="M975" s="9" t="s">
        <v>29</v>
      </c>
      <c r="N975" s="9" t="s">
        <v>29</v>
      </c>
      <c r="O975" s="31" t="s">
        <v>137</v>
      </c>
      <c r="P975" s="32"/>
      <c r="Q975" s="33" t="s">
        <v>573</v>
      </c>
      <c r="R975" s="34"/>
      <c r="S975" s="34"/>
      <c r="T975" s="34"/>
      <c r="U975" s="34"/>
      <c r="V975" s="34"/>
      <c r="W975" s="34"/>
      <c r="X975" s="35" t="s">
        <v>29</v>
      </c>
      <c r="Y975" s="36"/>
      <c r="Z975" s="36"/>
      <c r="AA975" s="17">
        <v>851258</v>
      </c>
    </row>
    <row r="976" spans="3:30" ht="59.25" customHeight="1" x14ac:dyDescent="0.35">
      <c r="C976" s="31" t="s">
        <v>200</v>
      </c>
      <c r="D976" s="32"/>
      <c r="E976" s="32"/>
      <c r="F976" s="32"/>
      <c r="G976" s="32"/>
      <c r="H976" s="32"/>
      <c r="I976" s="32"/>
      <c r="J976" s="32"/>
      <c r="K976" s="32"/>
      <c r="L976" s="9" t="s">
        <v>29</v>
      </c>
      <c r="M976" s="9" t="s">
        <v>29</v>
      </c>
      <c r="N976" s="9" t="s">
        <v>29</v>
      </c>
      <c r="O976" s="31" t="s">
        <v>201</v>
      </c>
      <c r="P976" s="32"/>
      <c r="Q976" s="33" t="s">
        <v>573</v>
      </c>
      <c r="R976" s="34"/>
      <c r="S976" s="34"/>
      <c r="T976" s="34"/>
      <c r="U976" s="34"/>
      <c r="V976" s="34"/>
      <c r="W976" s="34"/>
      <c r="X976" s="35" t="s">
        <v>29</v>
      </c>
      <c r="Y976" s="36"/>
      <c r="Z976" s="36"/>
      <c r="AA976" s="17">
        <v>685265</v>
      </c>
    </row>
    <row r="977" spans="3:27" ht="57" customHeight="1" x14ac:dyDescent="0.35">
      <c r="C977" s="31" t="s">
        <v>345</v>
      </c>
      <c r="D977" s="32"/>
      <c r="E977" s="32"/>
      <c r="F977" s="32"/>
      <c r="G977" s="32"/>
      <c r="H977" s="32"/>
      <c r="I977" s="32"/>
      <c r="J977" s="32"/>
      <c r="K977" s="32"/>
      <c r="L977" s="9" t="s">
        <v>29</v>
      </c>
      <c r="M977" s="9" t="s">
        <v>29</v>
      </c>
      <c r="N977" s="9" t="s">
        <v>29</v>
      </c>
      <c r="O977" s="31" t="s">
        <v>346</v>
      </c>
      <c r="P977" s="32"/>
      <c r="Q977" s="33" t="s">
        <v>573</v>
      </c>
      <c r="R977" s="34"/>
      <c r="S977" s="34"/>
      <c r="T977" s="34"/>
      <c r="U977" s="34"/>
      <c r="V977" s="34"/>
      <c r="W977" s="34"/>
      <c r="X977" s="35" t="s">
        <v>29</v>
      </c>
      <c r="Y977" s="36"/>
      <c r="Z977" s="36"/>
      <c r="AA977" s="17">
        <v>105735</v>
      </c>
    </row>
    <row r="978" spans="3:27" ht="66" customHeight="1" x14ac:dyDescent="0.35">
      <c r="C978" s="31" t="s">
        <v>95</v>
      </c>
      <c r="D978" s="32"/>
      <c r="E978" s="32"/>
      <c r="F978" s="32"/>
      <c r="G978" s="32"/>
      <c r="H978" s="32"/>
      <c r="I978" s="32"/>
      <c r="J978" s="32"/>
      <c r="K978" s="32"/>
      <c r="L978" s="9" t="s">
        <v>29</v>
      </c>
      <c r="M978" s="9" t="s">
        <v>29</v>
      </c>
      <c r="N978" s="9" t="s">
        <v>29</v>
      </c>
      <c r="O978" s="31" t="s">
        <v>96</v>
      </c>
      <c r="P978" s="32"/>
      <c r="Q978" s="33" t="s">
        <v>910</v>
      </c>
      <c r="R978" s="34"/>
      <c r="S978" s="34"/>
      <c r="T978" s="34"/>
      <c r="U978" s="34"/>
      <c r="V978" s="34"/>
      <c r="W978" s="34"/>
      <c r="X978" s="35" t="s">
        <v>29</v>
      </c>
      <c r="Y978" s="36"/>
      <c r="Z978" s="36"/>
      <c r="AA978" s="17">
        <v>1056000</v>
      </c>
    </row>
    <row r="979" spans="3:27" ht="60" customHeight="1" x14ac:dyDescent="0.35">
      <c r="C979" s="31" t="s">
        <v>203</v>
      </c>
      <c r="D979" s="32"/>
      <c r="E979" s="32"/>
      <c r="F979" s="32"/>
      <c r="G979" s="32"/>
      <c r="H979" s="32"/>
      <c r="I979" s="32"/>
      <c r="J979" s="32"/>
      <c r="K979" s="32"/>
      <c r="L979" s="9" t="s">
        <v>29</v>
      </c>
      <c r="M979" s="9" t="s">
        <v>29</v>
      </c>
      <c r="N979" s="9" t="s">
        <v>29</v>
      </c>
      <c r="O979" s="31" t="s">
        <v>204</v>
      </c>
      <c r="P979" s="32"/>
      <c r="Q979" s="33" t="s">
        <v>572</v>
      </c>
      <c r="R979" s="34"/>
      <c r="S979" s="34"/>
      <c r="T979" s="34"/>
      <c r="U979" s="34"/>
      <c r="V979" s="34"/>
      <c r="W979" s="34"/>
      <c r="X979" s="35" t="s">
        <v>29</v>
      </c>
      <c r="Y979" s="36"/>
      <c r="Z979" s="36"/>
      <c r="AA979" s="17">
        <v>513000</v>
      </c>
    </row>
    <row r="980" spans="3:27" ht="57.75" customHeight="1" x14ac:dyDescent="0.35">
      <c r="C980" s="31" t="s">
        <v>108</v>
      </c>
      <c r="D980" s="32"/>
      <c r="E980" s="32"/>
      <c r="F980" s="32"/>
      <c r="G980" s="32"/>
      <c r="H980" s="32"/>
      <c r="I980" s="32"/>
      <c r="J980" s="32"/>
      <c r="K980" s="32"/>
      <c r="L980" s="9" t="s">
        <v>29</v>
      </c>
      <c r="M980" s="9" t="s">
        <v>29</v>
      </c>
      <c r="N980" s="9" t="s">
        <v>29</v>
      </c>
      <c r="O980" s="31" t="s">
        <v>109</v>
      </c>
      <c r="P980" s="32"/>
      <c r="Q980" s="33" t="s">
        <v>572</v>
      </c>
      <c r="R980" s="34"/>
      <c r="S980" s="34"/>
      <c r="T980" s="34"/>
      <c r="U980" s="34"/>
      <c r="V980" s="34"/>
      <c r="W980" s="34"/>
      <c r="X980" s="35" t="s">
        <v>29</v>
      </c>
      <c r="Y980" s="36"/>
      <c r="Z980" s="36"/>
      <c r="AA980" s="17">
        <v>120000</v>
      </c>
    </row>
    <row r="981" spans="3:27" ht="59.25" customHeight="1" x14ac:dyDescent="0.35">
      <c r="C981" s="31" t="s">
        <v>567</v>
      </c>
      <c r="D981" s="32"/>
      <c r="E981" s="32"/>
      <c r="F981" s="32"/>
      <c r="G981" s="32"/>
      <c r="H981" s="32"/>
      <c r="I981" s="32"/>
      <c r="J981" s="32"/>
      <c r="K981" s="32"/>
      <c r="L981" s="9" t="s">
        <v>29</v>
      </c>
      <c r="M981" s="9" t="s">
        <v>29</v>
      </c>
      <c r="N981" s="9" t="s">
        <v>29</v>
      </c>
      <c r="O981" s="31" t="s">
        <v>568</v>
      </c>
      <c r="P981" s="32"/>
      <c r="Q981" s="33" t="s">
        <v>574</v>
      </c>
      <c r="R981" s="34"/>
      <c r="S981" s="34"/>
      <c r="T981" s="34"/>
      <c r="U981" s="34"/>
      <c r="V981" s="34"/>
      <c r="W981" s="34"/>
      <c r="X981" s="35" t="s">
        <v>29</v>
      </c>
      <c r="Y981" s="36"/>
      <c r="Z981" s="36"/>
      <c r="AA981" s="17">
        <v>187849</v>
      </c>
    </row>
    <row r="982" spans="3:27" ht="60" customHeight="1" x14ac:dyDescent="0.35">
      <c r="C982" s="31" t="s">
        <v>120</v>
      </c>
      <c r="D982" s="32"/>
      <c r="E982" s="32"/>
      <c r="F982" s="32"/>
      <c r="G982" s="32"/>
      <c r="H982" s="32"/>
      <c r="I982" s="32"/>
      <c r="J982" s="32"/>
      <c r="K982" s="32"/>
      <c r="L982" s="9" t="s">
        <v>29</v>
      </c>
      <c r="M982" s="9" t="s">
        <v>29</v>
      </c>
      <c r="N982" s="9" t="s">
        <v>29</v>
      </c>
      <c r="O982" s="31" t="s">
        <v>121</v>
      </c>
      <c r="P982" s="32"/>
      <c r="Q982" s="33" t="s">
        <v>575</v>
      </c>
      <c r="R982" s="34"/>
      <c r="S982" s="34"/>
      <c r="T982" s="34"/>
      <c r="U982" s="34"/>
      <c r="V982" s="34"/>
      <c r="W982" s="34"/>
      <c r="X982" s="35" t="s">
        <v>29</v>
      </c>
      <c r="Y982" s="36"/>
      <c r="Z982" s="36"/>
      <c r="AA982" s="17">
        <v>492000</v>
      </c>
    </row>
    <row r="983" spans="3:27" ht="57" customHeight="1" x14ac:dyDescent="0.35">
      <c r="C983" s="31" t="s">
        <v>182</v>
      </c>
      <c r="D983" s="32"/>
      <c r="E983" s="32"/>
      <c r="F983" s="32"/>
      <c r="G983" s="32"/>
      <c r="H983" s="32"/>
      <c r="I983" s="32"/>
      <c r="J983" s="32"/>
      <c r="K983" s="32"/>
      <c r="L983" s="9" t="s">
        <v>29</v>
      </c>
      <c r="M983" s="9" t="s">
        <v>29</v>
      </c>
      <c r="N983" s="9" t="s">
        <v>29</v>
      </c>
      <c r="O983" s="31" t="s">
        <v>183</v>
      </c>
      <c r="P983" s="32"/>
      <c r="Q983" s="33" t="s">
        <v>573</v>
      </c>
      <c r="R983" s="34"/>
      <c r="S983" s="34"/>
      <c r="T983" s="34"/>
      <c r="U983" s="34"/>
      <c r="V983" s="34"/>
      <c r="W983" s="34"/>
      <c r="X983" s="35" t="s">
        <v>29</v>
      </c>
      <c r="Y983" s="36"/>
      <c r="Z983" s="36"/>
      <c r="AA983" s="17">
        <v>468558</v>
      </c>
    </row>
    <row r="984" spans="3:27" ht="57" customHeight="1" x14ac:dyDescent="0.35">
      <c r="C984" s="31" t="s">
        <v>111</v>
      </c>
      <c r="D984" s="32"/>
      <c r="E984" s="32"/>
      <c r="F984" s="32"/>
      <c r="G984" s="32"/>
      <c r="H984" s="32"/>
      <c r="I984" s="32"/>
      <c r="J984" s="32"/>
      <c r="K984" s="32"/>
      <c r="L984" s="9" t="s">
        <v>29</v>
      </c>
      <c r="M984" s="9" t="s">
        <v>29</v>
      </c>
      <c r="N984" s="9" t="s">
        <v>29</v>
      </c>
      <c r="O984" s="31" t="s">
        <v>112</v>
      </c>
      <c r="P984" s="32"/>
      <c r="Q984" s="33" t="s">
        <v>573</v>
      </c>
      <c r="R984" s="34"/>
      <c r="S984" s="34"/>
      <c r="T984" s="34"/>
      <c r="U984" s="34"/>
      <c r="V984" s="34"/>
      <c r="W984" s="34"/>
      <c r="X984" s="35" t="s">
        <v>29</v>
      </c>
      <c r="Y984" s="36"/>
      <c r="Z984" s="36"/>
      <c r="AA984" s="17">
        <v>120000</v>
      </c>
    </row>
    <row r="985" spans="3:27" ht="78.75" customHeight="1" x14ac:dyDescent="0.35">
      <c r="C985" s="31" t="s">
        <v>45</v>
      </c>
      <c r="D985" s="32"/>
      <c r="E985" s="32"/>
      <c r="F985" s="32"/>
      <c r="G985" s="32"/>
      <c r="H985" s="32"/>
      <c r="I985" s="32"/>
      <c r="J985" s="32"/>
      <c r="K985" s="32"/>
      <c r="L985" s="9" t="s">
        <v>29</v>
      </c>
      <c r="M985" s="9" t="s">
        <v>29</v>
      </c>
      <c r="N985" s="9" t="s">
        <v>29</v>
      </c>
      <c r="O985" s="31" t="s">
        <v>46</v>
      </c>
      <c r="P985" s="32"/>
      <c r="Q985" s="33" t="s">
        <v>911</v>
      </c>
      <c r="R985" s="34"/>
      <c r="S985" s="34"/>
      <c r="T985" s="34"/>
      <c r="U985" s="34"/>
      <c r="V985" s="34"/>
      <c r="W985" s="34"/>
      <c r="X985" s="35" t="s">
        <v>29</v>
      </c>
      <c r="Y985" s="36"/>
      <c r="Z985" s="36"/>
      <c r="AA985" s="17">
        <v>4000000</v>
      </c>
    </row>
    <row r="986" spans="3:27" x14ac:dyDescent="0.35">
      <c r="C986" s="41" t="s">
        <v>85</v>
      </c>
      <c r="D986" s="32"/>
      <c r="E986" s="32"/>
      <c r="F986" s="32"/>
      <c r="G986" s="32"/>
      <c r="H986" s="32"/>
      <c r="I986" s="32"/>
      <c r="J986" s="32"/>
      <c r="K986" s="32"/>
      <c r="L986" s="7">
        <v>1120</v>
      </c>
      <c r="M986" s="7">
        <v>1320</v>
      </c>
      <c r="N986" s="7"/>
      <c r="O986" s="41" t="s">
        <v>86</v>
      </c>
      <c r="P986" s="32"/>
      <c r="Q986" s="42" t="s">
        <v>29</v>
      </c>
      <c r="R986" s="34"/>
      <c r="S986" s="34"/>
      <c r="T986" s="34"/>
      <c r="U986" s="34"/>
      <c r="V986" s="34"/>
      <c r="W986" s="34"/>
      <c r="X986" s="43" t="s">
        <v>29</v>
      </c>
      <c r="Y986" s="36"/>
      <c r="Z986" s="36"/>
      <c r="AA986" s="15">
        <v>122300</v>
      </c>
    </row>
    <row r="987" spans="3:27" x14ac:dyDescent="0.35">
      <c r="C987" s="44" t="s">
        <v>34</v>
      </c>
      <c r="D987" s="32"/>
      <c r="E987" s="32"/>
      <c r="F987" s="32"/>
      <c r="G987" s="32"/>
      <c r="H987" s="32"/>
      <c r="I987" s="32"/>
      <c r="J987" s="32"/>
      <c r="K987" s="32"/>
      <c r="L987" s="8" t="s">
        <v>29</v>
      </c>
      <c r="M987" s="8" t="s">
        <v>29</v>
      </c>
      <c r="N987" s="8" t="s">
        <v>29</v>
      </c>
      <c r="O987" s="44" t="s">
        <v>29</v>
      </c>
      <c r="P987" s="32"/>
      <c r="Q987" s="45" t="s">
        <v>29</v>
      </c>
      <c r="R987" s="34"/>
      <c r="S987" s="34"/>
      <c r="T987" s="34"/>
      <c r="U987" s="34"/>
      <c r="V987" s="34"/>
      <c r="W987" s="34"/>
      <c r="X987" s="46" t="s">
        <v>29</v>
      </c>
      <c r="Y987" s="36"/>
      <c r="Z987" s="36"/>
      <c r="AA987" s="16" t="s">
        <v>29</v>
      </c>
    </row>
    <row r="988" spans="3:27" ht="54" customHeight="1" x14ac:dyDescent="0.35">
      <c r="C988" s="31" t="s">
        <v>567</v>
      </c>
      <c r="D988" s="32"/>
      <c r="E988" s="32"/>
      <c r="F988" s="32"/>
      <c r="G988" s="32"/>
      <c r="H988" s="32"/>
      <c r="I988" s="32"/>
      <c r="J988" s="32"/>
      <c r="K988" s="32"/>
      <c r="L988" s="9" t="s">
        <v>29</v>
      </c>
      <c r="M988" s="9" t="s">
        <v>29</v>
      </c>
      <c r="N988" s="9" t="s">
        <v>29</v>
      </c>
      <c r="O988" s="31" t="s">
        <v>568</v>
      </c>
      <c r="P988" s="32"/>
      <c r="Q988" s="33" t="s">
        <v>576</v>
      </c>
      <c r="R988" s="34"/>
      <c r="S988" s="34"/>
      <c r="T988" s="34"/>
      <c r="U988" s="34"/>
      <c r="V988" s="34"/>
      <c r="W988" s="34"/>
      <c r="X988" s="35" t="s">
        <v>29</v>
      </c>
      <c r="Y988" s="36"/>
      <c r="Z988" s="36"/>
      <c r="AA988" s="17">
        <v>122300</v>
      </c>
    </row>
    <row r="989" spans="3:27" x14ac:dyDescent="0.35">
      <c r="C989" s="41" t="s">
        <v>353</v>
      </c>
      <c r="D989" s="32"/>
      <c r="E989" s="32"/>
      <c r="F989" s="32"/>
      <c r="G989" s="32"/>
      <c r="H989" s="32"/>
      <c r="I989" s="32"/>
      <c r="J989" s="32"/>
      <c r="K989" s="32"/>
      <c r="L989" s="7">
        <v>1120</v>
      </c>
      <c r="M989" s="7">
        <v>1320</v>
      </c>
      <c r="N989" s="7" t="s">
        <v>54</v>
      </c>
      <c r="O989" s="41" t="s">
        <v>354</v>
      </c>
      <c r="P989" s="32"/>
      <c r="Q989" s="42" t="s">
        <v>29</v>
      </c>
      <c r="R989" s="34"/>
      <c r="S989" s="34"/>
      <c r="T989" s="34"/>
      <c r="U989" s="34"/>
      <c r="V989" s="34"/>
      <c r="W989" s="34"/>
      <c r="X989" s="43" t="s">
        <v>29</v>
      </c>
      <c r="Y989" s="36"/>
      <c r="Z989" s="36"/>
      <c r="AA989" s="15">
        <v>86342</v>
      </c>
    </row>
    <row r="990" spans="3:27" x14ac:dyDescent="0.35">
      <c r="C990" s="44" t="s">
        <v>34</v>
      </c>
      <c r="D990" s="32"/>
      <c r="E990" s="32"/>
      <c r="F990" s="32"/>
      <c r="G990" s="32"/>
      <c r="H990" s="32"/>
      <c r="I990" s="32"/>
      <c r="J990" s="32"/>
      <c r="K990" s="32"/>
      <c r="L990" s="8" t="s">
        <v>29</v>
      </c>
      <c r="M990" s="8" t="s">
        <v>29</v>
      </c>
      <c r="N990" s="8" t="s">
        <v>29</v>
      </c>
      <c r="O990" s="44" t="s">
        <v>29</v>
      </c>
      <c r="P990" s="32"/>
      <c r="Q990" s="45" t="s">
        <v>29</v>
      </c>
      <c r="R990" s="34"/>
      <c r="S990" s="34"/>
      <c r="T990" s="34"/>
      <c r="U990" s="34"/>
      <c r="V990" s="34"/>
      <c r="W990" s="34"/>
      <c r="X990" s="46" t="s">
        <v>29</v>
      </c>
      <c r="Y990" s="36"/>
      <c r="Z990" s="36"/>
      <c r="AA990" s="16" t="s">
        <v>29</v>
      </c>
    </row>
    <row r="991" spans="3:27" ht="66" customHeight="1" x14ac:dyDescent="0.35">
      <c r="C991" s="31" t="s">
        <v>567</v>
      </c>
      <c r="D991" s="32"/>
      <c r="E991" s="32"/>
      <c r="F991" s="32"/>
      <c r="G991" s="32"/>
      <c r="H991" s="32"/>
      <c r="I991" s="32"/>
      <c r="J991" s="32"/>
      <c r="K991" s="32"/>
      <c r="L991" s="9" t="s">
        <v>29</v>
      </c>
      <c r="M991" s="9" t="s">
        <v>29</v>
      </c>
      <c r="N991" s="9" t="s">
        <v>29</v>
      </c>
      <c r="O991" s="31" t="s">
        <v>568</v>
      </c>
      <c r="P991" s="32"/>
      <c r="Q991" s="33" t="s">
        <v>912</v>
      </c>
      <c r="R991" s="34"/>
      <c r="S991" s="34"/>
      <c r="T991" s="34"/>
      <c r="U991" s="34"/>
      <c r="V991" s="34"/>
      <c r="W991" s="34"/>
      <c r="X991" s="35" t="s">
        <v>29</v>
      </c>
      <c r="Y991" s="36"/>
      <c r="Z991" s="36"/>
      <c r="AA991" s="17">
        <v>86342</v>
      </c>
    </row>
    <row r="992" spans="3:27" x14ac:dyDescent="0.35">
      <c r="C992" s="41" t="s">
        <v>116</v>
      </c>
      <c r="D992" s="32"/>
      <c r="E992" s="32"/>
      <c r="F992" s="32"/>
      <c r="G992" s="32"/>
      <c r="H992" s="32"/>
      <c r="I992" s="32"/>
      <c r="J992" s="32"/>
      <c r="K992" s="32"/>
      <c r="L992" s="7">
        <v>1120</v>
      </c>
      <c r="M992" s="7">
        <v>1320</v>
      </c>
      <c r="N992" s="7"/>
      <c r="O992" s="41" t="s">
        <v>117</v>
      </c>
      <c r="P992" s="32"/>
      <c r="Q992" s="42" t="s">
        <v>29</v>
      </c>
      <c r="R992" s="34"/>
      <c r="S992" s="34"/>
      <c r="T992" s="34"/>
      <c r="U992" s="34"/>
      <c r="V992" s="34"/>
      <c r="W992" s="34"/>
      <c r="X992" s="43" t="s">
        <v>29</v>
      </c>
      <c r="Y992" s="36"/>
      <c r="Z992" s="36"/>
      <c r="AA992" s="15">
        <v>13026813</v>
      </c>
    </row>
    <row r="993" spans="3:27" x14ac:dyDescent="0.35">
      <c r="C993" s="44" t="s">
        <v>34</v>
      </c>
      <c r="D993" s="32"/>
      <c r="E993" s="32"/>
      <c r="F993" s="32"/>
      <c r="G993" s="32"/>
      <c r="H993" s="32"/>
      <c r="I993" s="32"/>
      <c r="J993" s="32"/>
      <c r="K993" s="32"/>
      <c r="L993" s="8" t="s">
        <v>29</v>
      </c>
      <c r="M993" s="8" t="s">
        <v>29</v>
      </c>
      <c r="N993" s="8" t="s">
        <v>29</v>
      </c>
      <c r="O993" s="44" t="s">
        <v>29</v>
      </c>
      <c r="P993" s="32"/>
      <c r="Q993" s="45" t="s">
        <v>29</v>
      </c>
      <c r="R993" s="34"/>
      <c r="S993" s="34"/>
      <c r="T993" s="34"/>
      <c r="U993" s="34"/>
      <c r="V993" s="34"/>
      <c r="W993" s="34"/>
      <c r="X993" s="46" t="s">
        <v>29</v>
      </c>
      <c r="Y993" s="36"/>
      <c r="Z993" s="36"/>
      <c r="AA993" s="16" t="s">
        <v>29</v>
      </c>
    </row>
    <row r="994" spans="3:27" ht="63.75" customHeight="1" x14ac:dyDescent="0.35">
      <c r="C994" s="31" t="s">
        <v>92</v>
      </c>
      <c r="D994" s="32"/>
      <c r="E994" s="32"/>
      <c r="F994" s="32"/>
      <c r="G994" s="32"/>
      <c r="H994" s="32"/>
      <c r="I994" s="32"/>
      <c r="J994" s="32"/>
      <c r="K994" s="32"/>
      <c r="L994" s="9" t="s">
        <v>29</v>
      </c>
      <c r="M994" s="9" t="s">
        <v>29</v>
      </c>
      <c r="N994" s="9" t="s">
        <v>29</v>
      </c>
      <c r="O994" s="31" t="s">
        <v>93</v>
      </c>
      <c r="P994" s="32"/>
      <c r="Q994" s="33" t="s">
        <v>913</v>
      </c>
      <c r="R994" s="34"/>
      <c r="S994" s="34"/>
      <c r="T994" s="34"/>
      <c r="U994" s="34"/>
      <c r="V994" s="34"/>
      <c r="W994" s="34"/>
      <c r="X994" s="35" t="s">
        <v>29</v>
      </c>
      <c r="Y994" s="36"/>
      <c r="Z994" s="36"/>
      <c r="AA994" s="17">
        <v>350000</v>
      </c>
    </row>
    <row r="995" spans="3:27" ht="56.25" customHeight="1" x14ac:dyDescent="0.35">
      <c r="C995" s="31" t="s">
        <v>200</v>
      </c>
      <c r="D995" s="32"/>
      <c r="E995" s="32"/>
      <c r="F995" s="32"/>
      <c r="G995" s="32"/>
      <c r="H995" s="32"/>
      <c r="I995" s="32"/>
      <c r="J995" s="32"/>
      <c r="K995" s="32"/>
      <c r="L995" s="9" t="s">
        <v>29</v>
      </c>
      <c r="M995" s="9" t="s">
        <v>29</v>
      </c>
      <c r="N995" s="9" t="s">
        <v>29</v>
      </c>
      <c r="O995" s="31" t="s">
        <v>201</v>
      </c>
      <c r="P995" s="32"/>
      <c r="Q995" s="33" t="s">
        <v>1075</v>
      </c>
      <c r="R995" s="34"/>
      <c r="S995" s="34"/>
      <c r="T995" s="34"/>
      <c r="U995" s="34"/>
      <c r="V995" s="34"/>
      <c r="W995" s="34"/>
      <c r="X995" s="35" t="s">
        <v>29</v>
      </c>
      <c r="Y995" s="36"/>
      <c r="Z995" s="36"/>
      <c r="AA995" s="17">
        <v>1217</v>
      </c>
    </row>
    <row r="996" spans="3:27" ht="62.25" customHeight="1" x14ac:dyDescent="0.35">
      <c r="C996" s="31" t="s">
        <v>71</v>
      </c>
      <c r="D996" s="32"/>
      <c r="E996" s="32"/>
      <c r="F996" s="32"/>
      <c r="G996" s="32"/>
      <c r="H996" s="32"/>
      <c r="I996" s="32"/>
      <c r="J996" s="32"/>
      <c r="K996" s="32"/>
      <c r="L996" s="9" t="s">
        <v>29</v>
      </c>
      <c r="M996" s="9" t="s">
        <v>29</v>
      </c>
      <c r="N996" s="9" t="s">
        <v>29</v>
      </c>
      <c r="O996" s="31" t="s">
        <v>72</v>
      </c>
      <c r="P996" s="32"/>
      <c r="Q996" s="33" t="s">
        <v>577</v>
      </c>
      <c r="R996" s="34"/>
      <c r="S996" s="34"/>
      <c r="T996" s="34"/>
      <c r="U996" s="34"/>
      <c r="V996" s="34"/>
      <c r="W996" s="34"/>
      <c r="X996" s="35" t="s">
        <v>29</v>
      </c>
      <c r="Y996" s="36"/>
      <c r="Z996" s="36"/>
      <c r="AA996" s="17">
        <v>1000000</v>
      </c>
    </row>
    <row r="997" spans="3:27" ht="81.75" customHeight="1" x14ac:dyDescent="0.35">
      <c r="C997" s="31" t="s">
        <v>567</v>
      </c>
      <c r="D997" s="32"/>
      <c r="E997" s="32"/>
      <c r="F997" s="32"/>
      <c r="G997" s="32"/>
      <c r="H997" s="32"/>
      <c r="I997" s="32"/>
      <c r="J997" s="32"/>
      <c r="K997" s="32"/>
      <c r="L997" s="9" t="s">
        <v>29</v>
      </c>
      <c r="M997" s="9" t="s">
        <v>29</v>
      </c>
      <c r="N997" s="9" t="s">
        <v>29</v>
      </c>
      <c r="O997" s="31" t="s">
        <v>568</v>
      </c>
      <c r="P997" s="32"/>
      <c r="Q997" s="33" t="s">
        <v>1076</v>
      </c>
      <c r="R997" s="34"/>
      <c r="S997" s="34"/>
      <c r="T997" s="34"/>
      <c r="U997" s="34"/>
      <c r="V997" s="34"/>
      <c r="W997" s="34"/>
      <c r="X997" s="35" t="s">
        <v>29</v>
      </c>
      <c r="Y997" s="36"/>
      <c r="Z997" s="36"/>
      <c r="AA997" s="17">
        <v>626123</v>
      </c>
    </row>
    <row r="998" spans="3:27" ht="57" customHeight="1" x14ac:dyDescent="0.35">
      <c r="C998" s="31" t="s">
        <v>111</v>
      </c>
      <c r="D998" s="32"/>
      <c r="E998" s="32"/>
      <c r="F998" s="32"/>
      <c r="G998" s="32"/>
      <c r="H998" s="32"/>
      <c r="I998" s="32"/>
      <c r="J998" s="32"/>
      <c r="K998" s="32"/>
      <c r="L998" s="9" t="s">
        <v>29</v>
      </c>
      <c r="M998" s="9" t="s">
        <v>29</v>
      </c>
      <c r="N998" s="9" t="s">
        <v>29</v>
      </c>
      <c r="O998" s="31" t="s">
        <v>112</v>
      </c>
      <c r="P998" s="32"/>
      <c r="Q998" s="33" t="s">
        <v>578</v>
      </c>
      <c r="R998" s="34"/>
      <c r="S998" s="34"/>
      <c r="T998" s="34"/>
      <c r="U998" s="34"/>
      <c r="V998" s="34"/>
      <c r="W998" s="34"/>
      <c r="X998" s="35" t="s">
        <v>29</v>
      </c>
      <c r="Y998" s="36"/>
      <c r="Z998" s="36"/>
      <c r="AA998" s="17">
        <v>34000</v>
      </c>
    </row>
    <row r="999" spans="3:27" ht="58.5" customHeight="1" x14ac:dyDescent="0.35">
      <c r="C999" s="31" t="s">
        <v>145</v>
      </c>
      <c r="D999" s="32"/>
      <c r="E999" s="32"/>
      <c r="F999" s="32"/>
      <c r="G999" s="32"/>
      <c r="H999" s="32"/>
      <c r="I999" s="32"/>
      <c r="J999" s="32"/>
      <c r="K999" s="32"/>
      <c r="L999" s="9" t="s">
        <v>29</v>
      </c>
      <c r="M999" s="9" t="s">
        <v>29</v>
      </c>
      <c r="N999" s="9" t="s">
        <v>29</v>
      </c>
      <c r="O999" s="31" t="s">
        <v>146</v>
      </c>
      <c r="P999" s="32"/>
      <c r="Q999" s="33" t="s">
        <v>579</v>
      </c>
      <c r="R999" s="34"/>
      <c r="S999" s="34"/>
      <c r="T999" s="34"/>
      <c r="U999" s="34"/>
      <c r="V999" s="34"/>
      <c r="W999" s="34"/>
      <c r="X999" s="35" t="s">
        <v>29</v>
      </c>
      <c r="Y999" s="36"/>
      <c r="Z999" s="36"/>
      <c r="AA999" s="17">
        <v>15473</v>
      </c>
    </row>
    <row r="1000" spans="3:27" ht="78" customHeight="1" x14ac:dyDescent="0.35">
      <c r="C1000" s="31" t="s">
        <v>45</v>
      </c>
      <c r="D1000" s="32"/>
      <c r="E1000" s="32"/>
      <c r="F1000" s="32"/>
      <c r="G1000" s="32"/>
      <c r="H1000" s="32"/>
      <c r="I1000" s="32"/>
      <c r="J1000" s="32"/>
      <c r="K1000" s="32"/>
      <c r="L1000" s="9" t="s">
        <v>29</v>
      </c>
      <c r="M1000" s="9" t="s">
        <v>29</v>
      </c>
      <c r="N1000" s="9" t="s">
        <v>29</v>
      </c>
      <c r="O1000" s="31" t="s">
        <v>46</v>
      </c>
      <c r="P1000" s="32"/>
      <c r="Q1000" s="33" t="s">
        <v>817</v>
      </c>
      <c r="R1000" s="34"/>
      <c r="S1000" s="34"/>
      <c r="T1000" s="34"/>
      <c r="U1000" s="34"/>
      <c r="V1000" s="34"/>
      <c r="W1000" s="34"/>
      <c r="X1000" s="35" t="s">
        <v>29</v>
      </c>
      <c r="Y1000" s="36"/>
      <c r="Z1000" s="36"/>
      <c r="AA1000" s="17">
        <v>11000000</v>
      </c>
    </row>
    <row r="1001" spans="3:27" x14ac:dyDescent="0.35">
      <c r="C1001" s="41" t="s">
        <v>364</v>
      </c>
      <c r="D1001" s="32"/>
      <c r="E1001" s="32"/>
      <c r="F1001" s="32"/>
      <c r="G1001" s="32"/>
      <c r="H1001" s="32"/>
      <c r="I1001" s="32"/>
      <c r="J1001" s="32"/>
      <c r="K1001" s="32"/>
      <c r="L1001" s="7">
        <v>1120</v>
      </c>
      <c r="M1001" s="7">
        <v>1320</v>
      </c>
      <c r="N1001" s="7"/>
      <c r="O1001" s="41" t="s">
        <v>365</v>
      </c>
      <c r="P1001" s="32"/>
      <c r="Q1001" s="42" t="s">
        <v>29</v>
      </c>
      <c r="R1001" s="34"/>
      <c r="S1001" s="34"/>
      <c r="T1001" s="34"/>
      <c r="U1001" s="34"/>
      <c r="V1001" s="34"/>
      <c r="W1001" s="34"/>
      <c r="X1001" s="43" t="s">
        <v>29</v>
      </c>
      <c r="Y1001" s="36"/>
      <c r="Z1001" s="36"/>
      <c r="AA1001" s="15">
        <v>4000000</v>
      </c>
    </row>
    <row r="1002" spans="3:27" x14ac:dyDescent="0.35">
      <c r="C1002" s="44" t="s">
        <v>34</v>
      </c>
      <c r="D1002" s="32"/>
      <c r="E1002" s="32"/>
      <c r="F1002" s="32"/>
      <c r="G1002" s="32"/>
      <c r="H1002" s="32"/>
      <c r="I1002" s="32"/>
      <c r="J1002" s="32"/>
      <c r="K1002" s="32"/>
      <c r="L1002" s="8" t="s">
        <v>29</v>
      </c>
      <c r="M1002" s="8" t="s">
        <v>29</v>
      </c>
      <c r="N1002" s="8" t="s">
        <v>29</v>
      </c>
      <c r="O1002" s="44" t="s">
        <v>29</v>
      </c>
      <c r="P1002" s="32"/>
      <c r="Q1002" s="45" t="s">
        <v>29</v>
      </c>
      <c r="R1002" s="34"/>
      <c r="S1002" s="34"/>
      <c r="T1002" s="34"/>
      <c r="U1002" s="34"/>
      <c r="V1002" s="34"/>
      <c r="W1002" s="34"/>
      <c r="X1002" s="46" t="s">
        <v>29</v>
      </c>
      <c r="Y1002" s="36"/>
      <c r="Z1002" s="36"/>
      <c r="AA1002" s="16" t="s">
        <v>29</v>
      </c>
    </row>
    <row r="1003" spans="3:27" ht="59.25" customHeight="1" x14ac:dyDescent="0.35">
      <c r="C1003" s="31" t="s">
        <v>567</v>
      </c>
      <c r="D1003" s="32"/>
      <c r="E1003" s="32"/>
      <c r="F1003" s="32"/>
      <c r="G1003" s="32"/>
      <c r="H1003" s="32"/>
      <c r="I1003" s="32"/>
      <c r="J1003" s="32"/>
      <c r="K1003" s="32"/>
      <c r="L1003" s="9" t="s">
        <v>29</v>
      </c>
      <c r="M1003" s="9" t="s">
        <v>29</v>
      </c>
      <c r="N1003" s="9" t="s">
        <v>29</v>
      </c>
      <c r="O1003" s="31" t="s">
        <v>568</v>
      </c>
      <c r="P1003" s="32"/>
      <c r="Q1003" s="33" t="s">
        <v>1077</v>
      </c>
      <c r="R1003" s="34"/>
      <c r="S1003" s="34"/>
      <c r="T1003" s="34"/>
      <c r="U1003" s="34"/>
      <c r="V1003" s="34"/>
      <c r="W1003" s="34"/>
      <c r="X1003" s="35" t="s">
        <v>29</v>
      </c>
      <c r="Y1003" s="36"/>
      <c r="Z1003" s="36"/>
      <c r="AA1003" s="17">
        <v>4000000</v>
      </c>
    </row>
    <row r="1004" spans="3:27" ht="24.75" customHeight="1" x14ac:dyDescent="0.35">
      <c r="C1004" s="41" t="s">
        <v>187</v>
      </c>
      <c r="D1004" s="32"/>
      <c r="E1004" s="32"/>
      <c r="F1004" s="32"/>
      <c r="G1004" s="32"/>
      <c r="H1004" s="32"/>
      <c r="I1004" s="32"/>
      <c r="J1004" s="32"/>
      <c r="K1004" s="32"/>
      <c r="L1004" s="7">
        <v>1120</v>
      </c>
      <c r="M1004" s="7">
        <v>1320</v>
      </c>
      <c r="N1004" s="7"/>
      <c r="O1004" s="41" t="s">
        <v>188</v>
      </c>
      <c r="P1004" s="32"/>
      <c r="Q1004" s="42" t="s">
        <v>29</v>
      </c>
      <c r="R1004" s="34"/>
      <c r="S1004" s="34"/>
      <c r="T1004" s="34"/>
      <c r="U1004" s="34"/>
      <c r="V1004" s="34"/>
      <c r="W1004" s="34"/>
      <c r="X1004" s="43" t="s">
        <v>29</v>
      </c>
      <c r="Y1004" s="36"/>
      <c r="Z1004" s="36"/>
      <c r="AA1004" s="15">
        <v>1252484</v>
      </c>
    </row>
    <row r="1005" spans="3:27" x14ac:dyDescent="0.35">
      <c r="C1005" s="44" t="s">
        <v>34</v>
      </c>
      <c r="D1005" s="32"/>
      <c r="E1005" s="32"/>
      <c r="F1005" s="32"/>
      <c r="G1005" s="32"/>
      <c r="H1005" s="32"/>
      <c r="I1005" s="32"/>
      <c r="J1005" s="32"/>
      <c r="K1005" s="32"/>
      <c r="L1005" s="8" t="s">
        <v>29</v>
      </c>
      <c r="M1005" s="8" t="s">
        <v>29</v>
      </c>
      <c r="N1005" s="8" t="s">
        <v>29</v>
      </c>
      <c r="O1005" s="44" t="s">
        <v>29</v>
      </c>
      <c r="P1005" s="32"/>
      <c r="Q1005" s="45" t="s">
        <v>29</v>
      </c>
      <c r="R1005" s="34"/>
      <c r="S1005" s="34"/>
      <c r="T1005" s="34"/>
      <c r="U1005" s="34"/>
      <c r="V1005" s="34"/>
      <c r="W1005" s="34"/>
      <c r="X1005" s="46" t="s">
        <v>29</v>
      </c>
      <c r="Y1005" s="36"/>
      <c r="Z1005" s="36"/>
      <c r="AA1005" s="16" t="s">
        <v>29</v>
      </c>
    </row>
    <row r="1006" spans="3:27" ht="72.75" customHeight="1" x14ac:dyDescent="0.35">
      <c r="C1006" s="31" t="s">
        <v>134</v>
      </c>
      <c r="D1006" s="32"/>
      <c r="E1006" s="32"/>
      <c r="F1006" s="32"/>
      <c r="G1006" s="32"/>
      <c r="H1006" s="32"/>
      <c r="I1006" s="32"/>
      <c r="J1006" s="32"/>
      <c r="K1006" s="32"/>
      <c r="L1006" s="9" t="s">
        <v>29</v>
      </c>
      <c r="M1006" s="9" t="s">
        <v>29</v>
      </c>
      <c r="N1006" s="9" t="s">
        <v>29</v>
      </c>
      <c r="O1006" s="31" t="s">
        <v>135</v>
      </c>
      <c r="P1006" s="32"/>
      <c r="Q1006" s="33" t="s">
        <v>580</v>
      </c>
      <c r="R1006" s="34"/>
      <c r="S1006" s="34"/>
      <c r="T1006" s="34"/>
      <c r="U1006" s="34"/>
      <c r="V1006" s="34"/>
      <c r="W1006" s="34"/>
      <c r="X1006" s="35" t="s">
        <v>29</v>
      </c>
      <c r="Y1006" s="36"/>
      <c r="Z1006" s="36"/>
      <c r="AA1006" s="17">
        <v>53110</v>
      </c>
    </row>
    <row r="1007" spans="3:27" ht="72.75" customHeight="1" x14ac:dyDescent="0.35">
      <c r="C1007" s="31" t="s">
        <v>56</v>
      </c>
      <c r="D1007" s="32"/>
      <c r="E1007" s="32"/>
      <c r="F1007" s="32"/>
      <c r="G1007" s="32"/>
      <c r="H1007" s="32"/>
      <c r="I1007" s="32"/>
      <c r="J1007" s="32"/>
      <c r="K1007" s="32"/>
      <c r="L1007" s="9" t="s">
        <v>29</v>
      </c>
      <c r="M1007" s="9" t="s">
        <v>29</v>
      </c>
      <c r="N1007" s="9" t="s">
        <v>29</v>
      </c>
      <c r="O1007" s="31" t="s">
        <v>57</v>
      </c>
      <c r="P1007" s="32"/>
      <c r="Q1007" s="33" t="s">
        <v>581</v>
      </c>
      <c r="R1007" s="34"/>
      <c r="S1007" s="34"/>
      <c r="T1007" s="34"/>
      <c r="U1007" s="34"/>
      <c r="V1007" s="34"/>
      <c r="W1007" s="34"/>
      <c r="X1007" s="35" t="s">
        <v>29</v>
      </c>
      <c r="Y1007" s="36"/>
      <c r="Z1007" s="36"/>
      <c r="AA1007" s="17">
        <v>300000</v>
      </c>
    </row>
    <row r="1008" spans="3:27" ht="72.75" customHeight="1" x14ac:dyDescent="0.35">
      <c r="C1008" s="31" t="s">
        <v>136</v>
      </c>
      <c r="D1008" s="32"/>
      <c r="E1008" s="32"/>
      <c r="F1008" s="32"/>
      <c r="G1008" s="32"/>
      <c r="H1008" s="32"/>
      <c r="I1008" s="32"/>
      <c r="J1008" s="32"/>
      <c r="K1008" s="32"/>
      <c r="L1008" s="9" t="s">
        <v>29</v>
      </c>
      <c r="M1008" s="9" t="s">
        <v>29</v>
      </c>
      <c r="N1008" s="9" t="s">
        <v>29</v>
      </c>
      <c r="O1008" s="31" t="s">
        <v>137</v>
      </c>
      <c r="P1008" s="32"/>
      <c r="Q1008" s="33" t="s">
        <v>582</v>
      </c>
      <c r="R1008" s="34"/>
      <c r="S1008" s="34"/>
      <c r="T1008" s="34"/>
      <c r="U1008" s="34"/>
      <c r="V1008" s="34"/>
      <c r="W1008" s="34"/>
      <c r="X1008" s="35" t="s">
        <v>29</v>
      </c>
      <c r="Y1008" s="36"/>
      <c r="Z1008" s="36"/>
      <c r="AA1008" s="17">
        <v>27277</v>
      </c>
    </row>
    <row r="1009" spans="3:27" ht="72.75" customHeight="1" x14ac:dyDescent="0.35">
      <c r="C1009" s="31" t="s">
        <v>95</v>
      </c>
      <c r="D1009" s="32"/>
      <c r="E1009" s="32"/>
      <c r="F1009" s="32"/>
      <c r="G1009" s="32"/>
      <c r="H1009" s="32"/>
      <c r="I1009" s="32"/>
      <c r="J1009" s="32"/>
      <c r="K1009" s="32"/>
      <c r="L1009" s="9" t="s">
        <v>29</v>
      </c>
      <c r="M1009" s="9" t="s">
        <v>29</v>
      </c>
      <c r="N1009" s="9" t="s">
        <v>29</v>
      </c>
      <c r="O1009" s="31" t="s">
        <v>96</v>
      </c>
      <c r="P1009" s="32"/>
      <c r="Q1009" s="33" t="s">
        <v>583</v>
      </c>
      <c r="R1009" s="34"/>
      <c r="S1009" s="34"/>
      <c r="T1009" s="34"/>
      <c r="U1009" s="34"/>
      <c r="V1009" s="34"/>
      <c r="W1009" s="34"/>
      <c r="X1009" s="35" t="s">
        <v>29</v>
      </c>
      <c r="Y1009" s="36"/>
      <c r="Z1009" s="36"/>
      <c r="AA1009" s="17">
        <v>400000</v>
      </c>
    </row>
    <row r="1010" spans="3:27" ht="72.75" customHeight="1" x14ac:dyDescent="0.35">
      <c r="C1010" s="31" t="s">
        <v>71</v>
      </c>
      <c r="D1010" s="32"/>
      <c r="E1010" s="32"/>
      <c r="F1010" s="32"/>
      <c r="G1010" s="32"/>
      <c r="H1010" s="32"/>
      <c r="I1010" s="32"/>
      <c r="J1010" s="32"/>
      <c r="K1010" s="32"/>
      <c r="L1010" s="9" t="s">
        <v>29</v>
      </c>
      <c r="M1010" s="9" t="s">
        <v>29</v>
      </c>
      <c r="N1010" s="9" t="s">
        <v>29</v>
      </c>
      <c r="O1010" s="31" t="s">
        <v>72</v>
      </c>
      <c r="P1010" s="32"/>
      <c r="Q1010" s="33" t="s">
        <v>584</v>
      </c>
      <c r="R1010" s="34"/>
      <c r="S1010" s="34"/>
      <c r="T1010" s="34"/>
      <c r="U1010" s="34"/>
      <c r="V1010" s="34"/>
      <c r="W1010" s="34"/>
      <c r="X1010" s="35" t="s">
        <v>29</v>
      </c>
      <c r="Y1010" s="36"/>
      <c r="Z1010" s="36"/>
      <c r="AA1010" s="17">
        <v>100000</v>
      </c>
    </row>
    <row r="1011" spans="3:27" ht="72.75" customHeight="1" x14ac:dyDescent="0.35">
      <c r="C1011" s="31" t="s">
        <v>567</v>
      </c>
      <c r="D1011" s="32"/>
      <c r="E1011" s="32"/>
      <c r="F1011" s="32"/>
      <c r="G1011" s="32"/>
      <c r="H1011" s="32"/>
      <c r="I1011" s="32"/>
      <c r="J1011" s="32"/>
      <c r="K1011" s="32"/>
      <c r="L1011" s="9" t="s">
        <v>29</v>
      </c>
      <c r="M1011" s="9" t="s">
        <v>29</v>
      </c>
      <c r="N1011" s="9" t="s">
        <v>29</v>
      </c>
      <c r="O1011" s="31" t="s">
        <v>568</v>
      </c>
      <c r="P1011" s="32"/>
      <c r="Q1011" s="33" t="s">
        <v>585</v>
      </c>
      <c r="R1011" s="34"/>
      <c r="S1011" s="34"/>
      <c r="T1011" s="34"/>
      <c r="U1011" s="34"/>
      <c r="V1011" s="34"/>
      <c r="W1011" s="34"/>
      <c r="X1011" s="35" t="s">
        <v>29</v>
      </c>
      <c r="Y1011" s="36"/>
      <c r="Z1011" s="36"/>
      <c r="AA1011" s="17">
        <v>248190</v>
      </c>
    </row>
    <row r="1012" spans="3:27" ht="72.75" customHeight="1" x14ac:dyDescent="0.35">
      <c r="C1012" s="31" t="s">
        <v>111</v>
      </c>
      <c r="D1012" s="32"/>
      <c r="E1012" s="32"/>
      <c r="F1012" s="32"/>
      <c r="G1012" s="32"/>
      <c r="H1012" s="32"/>
      <c r="I1012" s="32"/>
      <c r="J1012" s="32"/>
      <c r="K1012" s="32"/>
      <c r="L1012" s="9" t="s">
        <v>29</v>
      </c>
      <c r="M1012" s="9" t="s">
        <v>29</v>
      </c>
      <c r="N1012" s="9" t="s">
        <v>29</v>
      </c>
      <c r="O1012" s="31" t="s">
        <v>112</v>
      </c>
      <c r="P1012" s="32"/>
      <c r="Q1012" s="33" t="s">
        <v>583</v>
      </c>
      <c r="R1012" s="34"/>
      <c r="S1012" s="34"/>
      <c r="T1012" s="34"/>
      <c r="U1012" s="34"/>
      <c r="V1012" s="34"/>
      <c r="W1012" s="34"/>
      <c r="X1012" s="35" t="s">
        <v>29</v>
      </c>
      <c r="Y1012" s="36"/>
      <c r="Z1012" s="36"/>
      <c r="AA1012" s="17">
        <v>120000</v>
      </c>
    </row>
    <row r="1013" spans="3:27" ht="67.5" customHeight="1" x14ac:dyDescent="0.35">
      <c r="C1013" s="31" t="s">
        <v>156</v>
      </c>
      <c r="D1013" s="32"/>
      <c r="E1013" s="32"/>
      <c r="F1013" s="32"/>
      <c r="G1013" s="32"/>
      <c r="H1013" s="32"/>
      <c r="I1013" s="32"/>
      <c r="J1013" s="32"/>
      <c r="K1013" s="32"/>
      <c r="L1013" s="9" t="s">
        <v>29</v>
      </c>
      <c r="M1013" s="9" t="s">
        <v>29</v>
      </c>
      <c r="N1013" s="9" t="s">
        <v>29</v>
      </c>
      <c r="O1013" s="31" t="s">
        <v>157</v>
      </c>
      <c r="P1013" s="32"/>
      <c r="Q1013" s="33" t="s">
        <v>586</v>
      </c>
      <c r="R1013" s="34"/>
      <c r="S1013" s="34"/>
      <c r="T1013" s="34"/>
      <c r="U1013" s="34"/>
      <c r="V1013" s="34"/>
      <c r="W1013" s="34"/>
      <c r="X1013" s="35" t="s">
        <v>29</v>
      </c>
      <c r="Y1013" s="36"/>
      <c r="Z1013" s="36"/>
      <c r="AA1013" s="17">
        <v>3907</v>
      </c>
    </row>
    <row r="1014" spans="3:27" ht="26.25" customHeight="1" x14ac:dyDescent="0.35">
      <c r="C1014" s="41" t="s">
        <v>212</v>
      </c>
      <c r="D1014" s="32"/>
      <c r="E1014" s="32"/>
      <c r="F1014" s="32"/>
      <c r="G1014" s="32"/>
      <c r="H1014" s="32"/>
      <c r="I1014" s="32"/>
      <c r="J1014" s="32"/>
      <c r="K1014" s="32"/>
      <c r="L1014" s="7">
        <v>1120</v>
      </c>
      <c r="M1014" s="7">
        <v>1320</v>
      </c>
      <c r="N1014" s="7"/>
      <c r="O1014" s="41" t="s">
        <v>993</v>
      </c>
      <c r="P1014" s="32"/>
      <c r="Q1014" s="42" t="s">
        <v>29</v>
      </c>
      <c r="R1014" s="34"/>
      <c r="S1014" s="34"/>
      <c r="T1014" s="34"/>
      <c r="U1014" s="34"/>
      <c r="V1014" s="34"/>
      <c r="W1014" s="34"/>
      <c r="X1014" s="43" t="s">
        <v>29</v>
      </c>
      <c r="Y1014" s="36"/>
      <c r="Z1014" s="36"/>
      <c r="AA1014" s="15">
        <v>75240</v>
      </c>
    </row>
    <row r="1015" spans="3:27" x14ac:dyDescent="0.35">
      <c r="C1015" s="44" t="s">
        <v>34</v>
      </c>
      <c r="D1015" s="32"/>
      <c r="E1015" s="32"/>
      <c r="F1015" s="32"/>
      <c r="G1015" s="32"/>
      <c r="H1015" s="32"/>
      <c r="I1015" s="32"/>
      <c r="J1015" s="32"/>
      <c r="K1015" s="32"/>
      <c r="L1015" s="8" t="s">
        <v>29</v>
      </c>
      <c r="M1015" s="8" t="s">
        <v>29</v>
      </c>
      <c r="N1015" s="8" t="s">
        <v>29</v>
      </c>
      <c r="O1015" s="44" t="s">
        <v>29</v>
      </c>
      <c r="P1015" s="32"/>
      <c r="Q1015" s="45" t="s">
        <v>29</v>
      </c>
      <c r="R1015" s="34"/>
      <c r="S1015" s="34"/>
      <c r="T1015" s="34"/>
      <c r="U1015" s="34"/>
      <c r="V1015" s="34"/>
      <c r="W1015" s="34"/>
      <c r="X1015" s="46" t="s">
        <v>29</v>
      </c>
      <c r="Y1015" s="36"/>
      <c r="Z1015" s="36"/>
      <c r="AA1015" s="16" t="s">
        <v>29</v>
      </c>
    </row>
    <row r="1016" spans="3:27" ht="65.25" customHeight="1" x14ac:dyDescent="0.35">
      <c r="C1016" s="31" t="s">
        <v>567</v>
      </c>
      <c r="D1016" s="32"/>
      <c r="E1016" s="32"/>
      <c r="F1016" s="32"/>
      <c r="G1016" s="32"/>
      <c r="H1016" s="32"/>
      <c r="I1016" s="32"/>
      <c r="J1016" s="32"/>
      <c r="K1016" s="32"/>
      <c r="L1016" s="9" t="s">
        <v>29</v>
      </c>
      <c r="M1016" s="9" t="s">
        <v>29</v>
      </c>
      <c r="N1016" s="9" t="s">
        <v>29</v>
      </c>
      <c r="O1016" s="31" t="s">
        <v>568</v>
      </c>
      <c r="P1016" s="32"/>
      <c r="Q1016" s="33" t="s">
        <v>980</v>
      </c>
      <c r="R1016" s="34"/>
      <c r="S1016" s="34"/>
      <c r="T1016" s="34"/>
      <c r="U1016" s="34"/>
      <c r="V1016" s="34"/>
      <c r="W1016" s="34"/>
      <c r="X1016" s="35" t="s">
        <v>29</v>
      </c>
      <c r="Y1016" s="36"/>
      <c r="Z1016" s="36"/>
      <c r="AA1016" s="17">
        <v>75240</v>
      </c>
    </row>
    <row r="1017" spans="3:27" x14ac:dyDescent="0.35">
      <c r="C1017" s="47" t="s">
        <v>226</v>
      </c>
      <c r="D1017" s="32"/>
      <c r="E1017" s="32"/>
      <c r="F1017" s="32"/>
      <c r="G1017" s="32"/>
      <c r="H1017" s="32"/>
      <c r="I1017" s="32"/>
      <c r="J1017" s="32"/>
      <c r="K1017" s="32"/>
      <c r="L1017" s="6" t="s">
        <v>29</v>
      </c>
      <c r="M1017" s="6" t="s">
        <v>29</v>
      </c>
      <c r="N1017" s="6" t="s">
        <v>29</v>
      </c>
      <c r="O1017" s="47" t="s">
        <v>227</v>
      </c>
      <c r="P1017" s="32"/>
      <c r="Q1017" s="48" t="s">
        <v>29</v>
      </c>
      <c r="R1017" s="34"/>
      <c r="S1017" s="34"/>
      <c r="T1017" s="34"/>
      <c r="U1017" s="34"/>
      <c r="V1017" s="34"/>
      <c r="W1017" s="34"/>
      <c r="X1017" s="49" t="s">
        <v>29</v>
      </c>
      <c r="Y1017" s="36"/>
      <c r="Z1017" s="36"/>
      <c r="AA1017" s="14">
        <v>6227426</v>
      </c>
    </row>
    <row r="1018" spans="3:27" x14ac:dyDescent="0.35">
      <c r="C1018" s="41" t="s">
        <v>396</v>
      </c>
      <c r="D1018" s="32"/>
      <c r="E1018" s="32"/>
      <c r="F1018" s="32"/>
      <c r="G1018" s="32"/>
      <c r="H1018" s="32"/>
      <c r="I1018" s="32"/>
      <c r="J1018" s="32"/>
      <c r="K1018" s="32"/>
      <c r="L1018" s="7">
        <v>1120</v>
      </c>
      <c r="M1018" s="7">
        <v>1320</v>
      </c>
      <c r="N1018" s="7"/>
      <c r="O1018" s="41" t="s">
        <v>397</v>
      </c>
      <c r="P1018" s="32"/>
      <c r="Q1018" s="42" t="s">
        <v>29</v>
      </c>
      <c r="R1018" s="34"/>
      <c r="S1018" s="34"/>
      <c r="T1018" s="34"/>
      <c r="U1018" s="34"/>
      <c r="V1018" s="34"/>
      <c r="W1018" s="34"/>
      <c r="X1018" s="43" t="s">
        <v>29</v>
      </c>
      <c r="Y1018" s="36"/>
      <c r="Z1018" s="36"/>
      <c r="AA1018" s="15">
        <v>204702</v>
      </c>
    </row>
    <row r="1019" spans="3:27" x14ac:dyDescent="0.35">
      <c r="C1019" s="44" t="s">
        <v>34</v>
      </c>
      <c r="D1019" s="32"/>
      <c r="E1019" s="32"/>
      <c r="F1019" s="32"/>
      <c r="G1019" s="32"/>
      <c r="H1019" s="32"/>
      <c r="I1019" s="32"/>
      <c r="J1019" s="32"/>
      <c r="K1019" s="32"/>
      <c r="L1019" s="8" t="s">
        <v>29</v>
      </c>
      <c r="M1019" s="8" t="s">
        <v>29</v>
      </c>
      <c r="N1019" s="8" t="s">
        <v>29</v>
      </c>
      <c r="O1019" s="44" t="s">
        <v>29</v>
      </c>
      <c r="P1019" s="32"/>
      <c r="Q1019" s="45" t="s">
        <v>29</v>
      </c>
      <c r="R1019" s="34"/>
      <c r="S1019" s="34"/>
      <c r="T1019" s="34"/>
      <c r="U1019" s="34"/>
      <c r="V1019" s="34"/>
      <c r="W1019" s="34"/>
      <c r="X1019" s="46" t="s">
        <v>29</v>
      </c>
      <c r="Y1019" s="36"/>
      <c r="Z1019" s="36"/>
      <c r="AA1019" s="16" t="s">
        <v>29</v>
      </c>
    </row>
    <row r="1020" spans="3:27" ht="60.75" customHeight="1" x14ac:dyDescent="0.35">
      <c r="C1020" s="31" t="s">
        <v>200</v>
      </c>
      <c r="D1020" s="32"/>
      <c r="E1020" s="32"/>
      <c r="F1020" s="32"/>
      <c r="G1020" s="32"/>
      <c r="H1020" s="32"/>
      <c r="I1020" s="32"/>
      <c r="J1020" s="32"/>
      <c r="K1020" s="32"/>
      <c r="L1020" s="9" t="s">
        <v>29</v>
      </c>
      <c r="M1020" s="9" t="s">
        <v>29</v>
      </c>
      <c r="N1020" s="9" t="s">
        <v>29</v>
      </c>
      <c r="O1020" s="31" t="s">
        <v>201</v>
      </c>
      <c r="P1020" s="32"/>
      <c r="Q1020" s="33" t="s">
        <v>587</v>
      </c>
      <c r="R1020" s="34"/>
      <c r="S1020" s="34"/>
      <c r="T1020" s="34"/>
      <c r="U1020" s="34"/>
      <c r="V1020" s="34"/>
      <c r="W1020" s="34"/>
      <c r="X1020" s="35" t="s">
        <v>29</v>
      </c>
      <c r="Y1020" s="36"/>
      <c r="Z1020" s="36"/>
      <c r="AA1020" s="17">
        <v>65790</v>
      </c>
    </row>
    <row r="1021" spans="3:27" ht="52.5" customHeight="1" x14ac:dyDescent="0.35">
      <c r="C1021" s="31" t="s">
        <v>567</v>
      </c>
      <c r="D1021" s="32"/>
      <c r="E1021" s="32"/>
      <c r="F1021" s="32"/>
      <c r="G1021" s="32"/>
      <c r="H1021" s="32"/>
      <c r="I1021" s="32"/>
      <c r="J1021" s="32"/>
      <c r="K1021" s="32"/>
      <c r="L1021" s="9" t="s">
        <v>29</v>
      </c>
      <c r="M1021" s="9" t="s">
        <v>29</v>
      </c>
      <c r="N1021" s="9" t="s">
        <v>29</v>
      </c>
      <c r="O1021" s="31" t="s">
        <v>568</v>
      </c>
      <c r="P1021" s="32"/>
      <c r="Q1021" s="33" t="s">
        <v>587</v>
      </c>
      <c r="R1021" s="34"/>
      <c r="S1021" s="34"/>
      <c r="T1021" s="34"/>
      <c r="U1021" s="34"/>
      <c r="V1021" s="34"/>
      <c r="W1021" s="34"/>
      <c r="X1021" s="35" t="s">
        <v>29</v>
      </c>
      <c r="Y1021" s="36"/>
      <c r="Z1021" s="36"/>
      <c r="AA1021" s="17">
        <v>138912</v>
      </c>
    </row>
    <row r="1022" spans="3:27" x14ac:dyDescent="0.35">
      <c r="C1022" s="41" t="s">
        <v>243</v>
      </c>
      <c r="D1022" s="32"/>
      <c r="E1022" s="32"/>
      <c r="F1022" s="32"/>
      <c r="G1022" s="32"/>
      <c r="H1022" s="32"/>
      <c r="I1022" s="32"/>
      <c r="J1022" s="32"/>
      <c r="K1022" s="32"/>
      <c r="L1022" s="7">
        <v>1120</v>
      </c>
      <c r="M1022" s="7">
        <v>1320</v>
      </c>
      <c r="N1022" s="7"/>
      <c r="O1022" s="41" t="s">
        <v>244</v>
      </c>
      <c r="P1022" s="32"/>
      <c r="Q1022" s="42" t="s">
        <v>29</v>
      </c>
      <c r="R1022" s="34"/>
      <c r="S1022" s="34"/>
      <c r="T1022" s="34"/>
      <c r="U1022" s="34"/>
      <c r="V1022" s="34"/>
      <c r="W1022" s="34"/>
      <c r="X1022" s="43" t="s">
        <v>29</v>
      </c>
      <c r="Y1022" s="36"/>
      <c r="Z1022" s="36"/>
      <c r="AA1022" s="15">
        <v>66150</v>
      </c>
    </row>
    <row r="1023" spans="3:27" x14ac:dyDescent="0.35">
      <c r="C1023" s="44" t="s">
        <v>34</v>
      </c>
      <c r="D1023" s="32"/>
      <c r="E1023" s="32"/>
      <c r="F1023" s="32"/>
      <c r="G1023" s="32"/>
      <c r="H1023" s="32"/>
      <c r="I1023" s="32"/>
      <c r="J1023" s="32"/>
      <c r="K1023" s="32"/>
      <c r="L1023" s="8" t="s">
        <v>29</v>
      </c>
      <c r="M1023" s="8" t="s">
        <v>29</v>
      </c>
      <c r="N1023" s="8" t="s">
        <v>29</v>
      </c>
      <c r="O1023" s="44" t="s">
        <v>29</v>
      </c>
      <c r="P1023" s="32"/>
      <c r="Q1023" s="45" t="s">
        <v>29</v>
      </c>
      <c r="R1023" s="34"/>
      <c r="S1023" s="34"/>
      <c r="T1023" s="34"/>
      <c r="U1023" s="34"/>
      <c r="V1023" s="34"/>
      <c r="W1023" s="34"/>
      <c r="X1023" s="46" t="s">
        <v>29</v>
      </c>
      <c r="Y1023" s="36"/>
      <c r="Z1023" s="36"/>
      <c r="AA1023" s="16" t="s">
        <v>29</v>
      </c>
    </row>
    <row r="1024" spans="3:27" ht="50.25" customHeight="1" x14ac:dyDescent="0.35">
      <c r="C1024" s="31" t="s">
        <v>567</v>
      </c>
      <c r="D1024" s="32"/>
      <c r="E1024" s="32"/>
      <c r="F1024" s="32"/>
      <c r="G1024" s="32"/>
      <c r="H1024" s="32"/>
      <c r="I1024" s="32"/>
      <c r="J1024" s="32"/>
      <c r="K1024" s="32"/>
      <c r="L1024" s="9" t="s">
        <v>29</v>
      </c>
      <c r="M1024" s="9" t="s">
        <v>29</v>
      </c>
      <c r="N1024" s="9" t="s">
        <v>29</v>
      </c>
      <c r="O1024" s="31" t="s">
        <v>568</v>
      </c>
      <c r="P1024" s="32"/>
      <c r="Q1024" s="33" t="s">
        <v>588</v>
      </c>
      <c r="R1024" s="34"/>
      <c r="S1024" s="34"/>
      <c r="T1024" s="34"/>
      <c r="U1024" s="34"/>
      <c r="V1024" s="34"/>
      <c r="W1024" s="34"/>
      <c r="X1024" s="35" t="s">
        <v>29</v>
      </c>
      <c r="Y1024" s="36"/>
      <c r="Z1024" s="36"/>
      <c r="AA1024" s="17">
        <v>66150</v>
      </c>
    </row>
    <row r="1025" spans="3:27" x14ac:dyDescent="0.35">
      <c r="C1025" s="41" t="s">
        <v>250</v>
      </c>
      <c r="D1025" s="32"/>
      <c r="E1025" s="32"/>
      <c r="F1025" s="32"/>
      <c r="G1025" s="32"/>
      <c r="H1025" s="32"/>
      <c r="I1025" s="32"/>
      <c r="J1025" s="32"/>
      <c r="K1025" s="32"/>
      <c r="L1025" s="7">
        <v>1120</v>
      </c>
      <c r="M1025" s="7">
        <v>1320</v>
      </c>
      <c r="N1025" s="7"/>
      <c r="O1025" s="41" t="s">
        <v>251</v>
      </c>
      <c r="P1025" s="32"/>
      <c r="Q1025" s="42" t="s">
        <v>29</v>
      </c>
      <c r="R1025" s="34"/>
      <c r="S1025" s="34"/>
      <c r="T1025" s="34"/>
      <c r="U1025" s="34"/>
      <c r="V1025" s="34"/>
      <c r="W1025" s="34"/>
      <c r="X1025" s="43" t="s">
        <v>29</v>
      </c>
      <c r="Y1025" s="36"/>
      <c r="Z1025" s="36"/>
      <c r="AA1025" s="15">
        <v>200000</v>
      </c>
    </row>
    <row r="1026" spans="3:27" x14ac:dyDescent="0.35">
      <c r="C1026" s="44" t="s">
        <v>34</v>
      </c>
      <c r="D1026" s="32"/>
      <c r="E1026" s="32"/>
      <c r="F1026" s="32"/>
      <c r="G1026" s="32"/>
      <c r="H1026" s="32"/>
      <c r="I1026" s="32"/>
      <c r="J1026" s="32"/>
      <c r="K1026" s="32"/>
      <c r="L1026" s="8" t="s">
        <v>29</v>
      </c>
      <c r="M1026" s="8" t="s">
        <v>29</v>
      </c>
      <c r="N1026" s="8" t="s">
        <v>29</v>
      </c>
      <c r="O1026" s="44" t="s">
        <v>29</v>
      </c>
      <c r="P1026" s="32"/>
      <c r="Q1026" s="45" t="s">
        <v>29</v>
      </c>
      <c r="R1026" s="34"/>
      <c r="S1026" s="34"/>
      <c r="T1026" s="34"/>
      <c r="U1026" s="34"/>
      <c r="V1026" s="34"/>
      <c r="W1026" s="34"/>
      <c r="X1026" s="46" t="s">
        <v>29</v>
      </c>
      <c r="Y1026" s="36"/>
      <c r="Z1026" s="36"/>
      <c r="AA1026" s="16" t="s">
        <v>29</v>
      </c>
    </row>
    <row r="1027" spans="3:27" ht="49.5" customHeight="1" x14ac:dyDescent="0.35">
      <c r="C1027" s="31" t="s">
        <v>567</v>
      </c>
      <c r="D1027" s="32"/>
      <c r="E1027" s="32"/>
      <c r="F1027" s="32"/>
      <c r="G1027" s="32"/>
      <c r="H1027" s="32"/>
      <c r="I1027" s="32"/>
      <c r="J1027" s="32"/>
      <c r="K1027" s="32"/>
      <c r="L1027" s="9" t="s">
        <v>29</v>
      </c>
      <c r="M1027" s="9" t="s">
        <v>29</v>
      </c>
      <c r="N1027" s="9" t="s">
        <v>29</v>
      </c>
      <c r="O1027" s="31" t="s">
        <v>568</v>
      </c>
      <c r="P1027" s="32"/>
      <c r="Q1027" s="33" t="s">
        <v>981</v>
      </c>
      <c r="R1027" s="34"/>
      <c r="S1027" s="34"/>
      <c r="T1027" s="34"/>
      <c r="U1027" s="34"/>
      <c r="V1027" s="34"/>
      <c r="W1027" s="34"/>
      <c r="X1027" s="35" t="s">
        <v>29</v>
      </c>
      <c r="Y1027" s="36"/>
      <c r="Z1027" s="36"/>
      <c r="AA1027" s="17">
        <v>200000</v>
      </c>
    </row>
    <row r="1028" spans="3:27" ht="27.75" customHeight="1" x14ac:dyDescent="0.35">
      <c r="C1028" s="41" t="s">
        <v>257</v>
      </c>
      <c r="D1028" s="32"/>
      <c r="E1028" s="32"/>
      <c r="F1028" s="32"/>
      <c r="G1028" s="32"/>
      <c r="H1028" s="32"/>
      <c r="I1028" s="32"/>
      <c r="J1028" s="32"/>
      <c r="K1028" s="32"/>
      <c r="L1028" s="7">
        <v>1120</v>
      </c>
      <c r="M1028" s="7">
        <v>1320</v>
      </c>
      <c r="N1028" s="7"/>
      <c r="O1028" s="41" t="s">
        <v>258</v>
      </c>
      <c r="P1028" s="32"/>
      <c r="Q1028" s="42" t="s">
        <v>29</v>
      </c>
      <c r="R1028" s="34"/>
      <c r="S1028" s="34"/>
      <c r="T1028" s="34"/>
      <c r="U1028" s="34"/>
      <c r="V1028" s="34"/>
      <c r="W1028" s="34"/>
      <c r="X1028" s="43" t="s">
        <v>29</v>
      </c>
      <c r="Y1028" s="36"/>
      <c r="Z1028" s="36"/>
      <c r="AA1028" s="15">
        <v>620388</v>
      </c>
    </row>
    <row r="1029" spans="3:27" x14ac:dyDescent="0.35">
      <c r="C1029" s="44" t="s">
        <v>34</v>
      </c>
      <c r="D1029" s="32"/>
      <c r="E1029" s="32"/>
      <c r="F1029" s="32"/>
      <c r="G1029" s="32"/>
      <c r="H1029" s="32"/>
      <c r="I1029" s="32"/>
      <c r="J1029" s="32"/>
      <c r="K1029" s="32"/>
      <c r="L1029" s="8" t="s">
        <v>29</v>
      </c>
      <c r="M1029" s="8" t="s">
        <v>29</v>
      </c>
      <c r="N1029" s="8" t="s">
        <v>29</v>
      </c>
      <c r="O1029" s="44" t="s">
        <v>29</v>
      </c>
      <c r="P1029" s="32"/>
      <c r="Q1029" s="45" t="s">
        <v>29</v>
      </c>
      <c r="R1029" s="34"/>
      <c r="S1029" s="34"/>
      <c r="T1029" s="34"/>
      <c r="U1029" s="34"/>
      <c r="V1029" s="34"/>
      <c r="W1029" s="34"/>
      <c r="X1029" s="46" t="s">
        <v>29</v>
      </c>
      <c r="Y1029" s="36"/>
      <c r="Z1029" s="36"/>
      <c r="AA1029" s="16" t="s">
        <v>29</v>
      </c>
    </row>
    <row r="1030" spans="3:27" ht="63" customHeight="1" x14ac:dyDescent="0.35">
      <c r="C1030" s="31" t="s">
        <v>567</v>
      </c>
      <c r="D1030" s="32"/>
      <c r="E1030" s="32"/>
      <c r="F1030" s="32"/>
      <c r="G1030" s="32"/>
      <c r="H1030" s="32"/>
      <c r="I1030" s="32"/>
      <c r="J1030" s="32"/>
      <c r="K1030" s="32"/>
      <c r="L1030" s="9" t="s">
        <v>29</v>
      </c>
      <c r="M1030" s="9" t="s">
        <v>29</v>
      </c>
      <c r="N1030" s="9" t="s">
        <v>29</v>
      </c>
      <c r="O1030" s="31" t="s">
        <v>568</v>
      </c>
      <c r="P1030" s="32"/>
      <c r="Q1030" s="33" t="s">
        <v>1078</v>
      </c>
      <c r="R1030" s="34"/>
      <c r="S1030" s="34"/>
      <c r="T1030" s="34"/>
      <c r="U1030" s="34"/>
      <c r="V1030" s="34"/>
      <c r="W1030" s="34"/>
      <c r="X1030" s="35" t="s">
        <v>29</v>
      </c>
      <c r="Y1030" s="36"/>
      <c r="Z1030" s="36"/>
      <c r="AA1030" s="17">
        <v>620388</v>
      </c>
    </row>
    <row r="1031" spans="3:27" x14ac:dyDescent="0.35">
      <c r="C1031" s="41" t="s">
        <v>493</v>
      </c>
      <c r="D1031" s="32"/>
      <c r="E1031" s="32"/>
      <c r="F1031" s="32"/>
      <c r="G1031" s="32"/>
      <c r="H1031" s="32"/>
      <c r="I1031" s="32"/>
      <c r="J1031" s="32"/>
      <c r="K1031" s="32"/>
      <c r="L1031" s="7">
        <v>1120</v>
      </c>
      <c r="M1031" s="7">
        <v>1320</v>
      </c>
      <c r="N1031" s="7"/>
      <c r="O1031" s="41" t="s">
        <v>494</v>
      </c>
      <c r="P1031" s="32"/>
      <c r="Q1031" s="42" t="s">
        <v>29</v>
      </c>
      <c r="R1031" s="34"/>
      <c r="S1031" s="34"/>
      <c r="T1031" s="34"/>
      <c r="U1031" s="34"/>
      <c r="V1031" s="34"/>
      <c r="W1031" s="34"/>
      <c r="X1031" s="43" t="s">
        <v>29</v>
      </c>
      <c r="Y1031" s="36"/>
      <c r="Z1031" s="36"/>
      <c r="AA1031" s="15">
        <v>50866</v>
      </c>
    </row>
    <row r="1032" spans="3:27" x14ac:dyDescent="0.35">
      <c r="C1032" s="44" t="s">
        <v>34</v>
      </c>
      <c r="D1032" s="32"/>
      <c r="E1032" s="32"/>
      <c r="F1032" s="32"/>
      <c r="G1032" s="32"/>
      <c r="H1032" s="32"/>
      <c r="I1032" s="32"/>
      <c r="J1032" s="32"/>
      <c r="K1032" s="32"/>
      <c r="L1032" s="8" t="s">
        <v>29</v>
      </c>
      <c r="M1032" s="8" t="s">
        <v>29</v>
      </c>
      <c r="N1032" s="8" t="s">
        <v>29</v>
      </c>
      <c r="O1032" s="44" t="s">
        <v>29</v>
      </c>
      <c r="P1032" s="32"/>
      <c r="Q1032" s="45" t="s">
        <v>29</v>
      </c>
      <c r="R1032" s="34"/>
      <c r="S1032" s="34"/>
      <c r="T1032" s="34"/>
      <c r="U1032" s="34"/>
      <c r="V1032" s="34"/>
      <c r="W1032" s="34"/>
      <c r="X1032" s="46" t="s">
        <v>29</v>
      </c>
      <c r="Y1032" s="36"/>
      <c r="Z1032" s="36"/>
      <c r="AA1032" s="16" t="s">
        <v>29</v>
      </c>
    </row>
    <row r="1033" spans="3:27" ht="54" customHeight="1" x14ac:dyDescent="0.35">
      <c r="C1033" s="31" t="s">
        <v>134</v>
      </c>
      <c r="D1033" s="32"/>
      <c r="E1033" s="32"/>
      <c r="F1033" s="32"/>
      <c r="G1033" s="32"/>
      <c r="H1033" s="32"/>
      <c r="I1033" s="32"/>
      <c r="J1033" s="32"/>
      <c r="K1033" s="32"/>
      <c r="L1033" s="9" t="s">
        <v>29</v>
      </c>
      <c r="M1033" s="9" t="s">
        <v>29</v>
      </c>
      <c r="N1033" s="9" t="s">
        <v>29</v>
      </c>
      <c r="O1033" s="31" t="s">
        <v>135</v>
      </c>
      <c r="P1033" s="32"/>
      <c r="Q1033" s="33" t="s">
        <v>589</v>
      </c>
      <c r="R1033" s="34"/>
      <c r="S1033" s="34"/>
      <c r="T1033" s="34"/>
      <c r="U1033" s="34"/>
      <c r="V1033" s="34"/>
      <c r="W1033" s="34"/>
      <c r="X1033" s="35" t="s">
        <v>29</v>
      </c>
      <c r="Y1033" s="36"/>
      <c r="Z1033" s="36"/>
      <c r="AA1033" s="17">
        <v>856</v>
      </c>
    </row>
    <row r="1034" spans="3:27" ht="54" customHeight="1" x14ac:dyDescent="0.35">
      <c r="C1034" s="31" t="s">
        <v>567</v>
      </c>
      <c r="D1034" s="32"/>
      <c r="E1034" s="32"/>
      <c r="F1034" s="32"/>
      <c r="G1034" s="32"/>
      <c r="H1034" s="32"/>
      <c r="I1034" s="32"/>
      <c r="J1034" s="32"/>
      <c r="K1034" s="32"/>
      <c r="L1034" s="9" t="s">
        <v>29</v>
      </c>
      <c r="M1034" s="9" t="s">
        <v>29</v>
      </c>
      <c r="N1034" s="9" t="s">
        <v>29</v>
      </c>
      <c r="O1034" s="31" t="s">
        <v>568</v>
      </c>
      <c r="P1034" s="32"/>
      <c r="Q1034" s="33" t="s">
        <v>590</v>
      </c>
      <c r="R1034" s="34"/>
      <c r="S1034" s="34"/>
      <c r="T1034" s="34"/>
      <c r="U1034" s="34"/>
      <c r="V1034" s="34"/>
      <c r="W1034" s="34"/>
      <c r="X1034" s="35" t="s">
        <v>29</v>
      </c>
      <c r="Y1034" s="36"/>
      <c r="Z1034" s="36"/>
      <c r="AA1034" s="17">
        <v>50010</v>
      </c>
    </row>
    <row r="1035" spans="3:27" ht="25.5" customHeight="1" x14ac:dyDescent="0.35">
      <c r="C1035" s="41" t="s">
        <v>495</v>
      </c>
      <c r="D1035" s="32"/>
      <c r="E1035" s="32"/>
      <c r="F1035" s="32"/>
      <c r="G1035" s="32"/>
      <c r="H1035" s="32"/>
      <c r="I1035" s="32"/>
      <c r="J1035" s="32"/>
      <c r="K1035" s="32"/>
      <c r="L1035" s="7">
        <v>1120</v>
      </c>
      <c r="M1035" s="7">
        <v>1320</v>
      </c>
      <c r="N1035" s="7"/>
      <c r="O1035" s="41" t="s">
        <v>496</v>
      </c>
      <c r="P1035" s="32"/>
      <c r="Q1035" s="42" t="s">
        <v>29</v>
      </c>
      <c r="R1035" s="34"/>
      <c r="S1035" s="34"/>
      <c r="T1035" s="34"/>
      <c r="U1035" s="34"/>
      <c r="V1035" s="34"/>
      <c r="W1035" s="34"/>
      <c r="X1035" s="43" t="s">
        <v>29</v>
      </c>
      <c r="Y1035" s="36"/>
      <c r="Z1035" s="36"/>
      <c r="AA1035" s="15">
        <v>179413</v>
      </c>
    </row>
    <row r="1036" spans="3:27" x14ac:dyDescent="0.35">
      <c r="C1036" s="44" t="s">
        <v>34</v>
      </c>
      <c r="D1036" s="32"/>
      <c r="E1036" s="32"/>
      <c r="F1036" s="32"/>
      <c r="G1036" s="32"/>
      <c r="H1036" s="32"/>
      <c r="I1036" s="32"/>
      <c r="J1036" s="32"/>
      <c r="K1036" s="32"/>
      <c r="L1036" s="8" t="s">
        <v>29</v>
      </c>
      <c r="M1036" s="8" t="s">
        <v>29</v>
      </c>
      <c r="N1036" s="8" t="s">
        <v>29</v>
      </c>
      <c r="O1036" s="44" t="s">
        <v>29</v>
      </c>
      <c r="P1036" s="32"/>
      <c r="Q1036" s="45" t="s">
        <v>29</v>
      </c>
      <c r="R1036" s="34"/>
      <c r="S1036" s="34"/>
      <c r="T1036" s="34"/>
      <c r="U1036" s="34"/>
      <c r="V1036" s="34"/>
      <c r="W1036" s="34"/>
      <c r="X1036" s="46" t="s">
        <v>29</v>
      </c>
      <c r="Y1036" s="36"/>
      <c r="Z1036" s="36"/>
      <c r="AA1036" s="16" t="s">
        <v>29</v>
      </c>
    </row>
    <row r="1037" spans="3:27" ht="67.5" customHeight="1" x14ac:dyDescent="0.35">
      <c r="C1037" s="31" t="s">
        <v>567</v>
      </c>
      <c r="D1037" s="32"/>
      <c r="E1037" s="32"/>
      <c r="F1037" s="32"/>
      <c r="G1037" s="32"/>
      <c r="H1037" s="32"/>
      <c r="I1037" s="32"/>
      <c r="J1037" s="32"/>
      <c r="K1037" s="32"/>
      <c r="L1037" s="9" t="s">
        <v>29</v>
      </c>
      <c r="M1037" s="9" t="s">
        <v>29</v>
      </c>
      <c r="N1037" s="9" t="s">
        <v>29</v>
      </c>
      <c r="O1037" s="31" t="s">
        <v>568</v>
      </c>
      <c r="P1037" s="32"/>
      <c r="Q1037" s="33" t="s">
        <v>914</v>
      </c>
      <c r="R1037" s="34"/>
      <c r="S1037" s="34"/>
      <c r="T1037" s="34"/>
      <c r="U1037" s="34"/>
      <c r="V1037" s="34"/>
      <c r="W1037" s="34"/>
      <c r="X1037" s="35" t="s">
        <v>29</v>
      </c>
      <c r="Y1037" s="36"/>
      <c r="Z1037" s="36"/>
      <c r="AA1037" s="17">
        <v>179413</v>
      </c>
    </row>
    <row r="1038" spans="3:27" x14ac:dyDescent="0.35">
      <c r="C1038" s="41" t="s">
        <v>261</v>
      </c>
      <c r="D1038" s="32"/>
      <c r="E1038" s="32"/>
      <c r="F1038" s="32"/>
      <c r="G1038" s="32"/>
      <c r="H1038" s="32"/>
      <c r="I1038" s="32"/>
      <c r="J1038" s="32"/>
      <c r="K1038" s="32"/>
      <c r="L1038" s="7">
        <v>1120</v>
      </c>
      <c r="M1038" s="7">
        <v>1320</v>
      </c>
      <c r="N1038" s="7"/>
      <c r="O1038" s="41" t="s">
        <v>262</v>
      </c>
      <c r="P1038" s="32"/>
      <c r="Q1038" s="42" t="s">
        <v>29</v>
      </c>
      <c r="R1038" s="34"/>
      <c r="S1038" s="34"/>
      <c r="T1038" s="34"/>
      <c r="U1038" s="34"/>
      <c r="V1038" s="34"/>
      <c r="W1038" s="34"/>
      <c r="X1038" s="43" t="s">
        <v>29</v>
      </c>
      <c r="Y1038" s="36"/>
      <c r="Z1038" s="36"/>
      <c r="AA1038" s="15">
        <v>93100</v>
      </c>
    </row>
    <row r="1039" spans="3:27" x14ac:dyDescent="0.35">
      <c r="C1039" s="44" t="s">
        <v>34</v>
      </c>
      <c r="D1039" s="32"/>
      <c r="E1039" s="32"/>
      <c r="F1039" s="32"/>
      <c r="G1039" s="32"/>
      <c r="H1039" s="32"/>
      <c r="I1039" s="32"/>
      <c r="J1039" s="32"/>
      <c r="K1039" s="32"/>
      <c r="L1039" s="8" t="s">
        <v>29</v>
      </c>
      <c r="M1039" s="8" t="s">
        <v>29</v>
      </c>
      <c r="N1039" s="8" t="s">
        <v>29</v>
      </c>
      <c r="O1039" s="44" t="s">
        <v>29</v>
      </c>
      <c r="P1039" s="32"/>
      <c r="Q1039" s="45" t="s">
        <v>29</v>
      </c>
      <c r="R1039" s="34"/>
      <c r="S1039" s="34"/>
      <c r="T1039" s="34"/>
      <c r="U1039" s="34"/>
      <c r="V1039" s="34"/>
      <c r="W1039" s="34"/>
      <c r="X1039" s="46" t="s">
        <v>29</v>
      </c>
      <c r="Y1039" s="36"/>
      <c r="Z1039" s="36"/>
      <c r="AA1039" s="16" t="s">
        <v>29</v>
      </c>
    </row>
    <row r="1040" spans="3:27" ht="52.5" customHeight="1" x14ac:dyDescent="0.35">
      <c r="C1040" s="31" t="s">
        <v>567</v>
      </c>
      <c r="D1040" s="32"/>
      <c r="E1040" s="32"/>
      <c r="F1040" s="32"/>
      <c r="G1040" s="32"/>
      <c r="H1040" s="32"/>
      <c r="I1040" s="32"/>
      <c r="J1040" s="32"/>
      <c r="K1040" s="32"/>
      <c r="L1040" s="9" t="s">
        <v>29</v>
      </c>
      <c r="M1040" s="9" t="s">
        <v>29</v>
      </c>
      <c r="N1040" s="9" t="s">
        <v>29</v>
      </c>
      <c r="O1040" s="31" t="s">
        <v>568</v>
      </c>
      <c r="P1040" s="32"/>
      <c r="Q1040" s="33" t="s">
        <v>591</v>
      </c>
      <c r="R1040" s="34"/>
      <c r="S1040" s="34"/>
      <c r="T1040" s="34"/>
      <c r="U1040" s="34"/>
      <c r="V1040" s="34"/>
      <c r="W1040" s="34"/>
      <c r="X1040" s="35" t="s">
        <v>29</v>
      </c>
      <c r="Y1040" s="36"/>
      <c r="Z1040" s="36"/>
      <c r="AA1040" s="17">
        <v>93100</v>
      </c>
    </row>
    <row r="1041" spans="3:27" x14ac:dyDescent="0.35">
      <c r="C1041" s="41" t="s">
        <v>263</v>
      </c>
      <c r="D1041" s="32"/>
      <c r="E1041" s="32"/>
      <c r="F1041" s="32"/>
      <c r="G1041" s="32"/>
      <c r="H1041" s="32"/>
      <c r="I1041" s="32"/>
      <c r="J1041" s="32"/>
      <c r="K1041" s="32"/>
      <c r="L1041" s="7">
        <v>1120</v>
      </c>
      <c r="M1041" s="7">
        <v>1320</v>
      </c>
      <c r="N1041" s="7"/>
      <c r="O1041" s="41" t="s">
        <v>264</v>
      </c>
      <c r="P1041" s="32"/>
      <c r="Q1041" s="42" t="s">
        <v>29</v>
      </c>
      <c r="R1041" s="34"/>
      <c r="S1041" s="34"/>
      <c r="T1041" s="34"/>
      <c r="U1041" s="34"/>
      <c r="V1041" s="34"/>
      <c r="W1041" s="34"/>
      <c r="X1041" s="43" t="s">
        <v>29</v>
      </c>
      <c r="Y1041" s="36"/>
      <c r="Z1041" s="36"/>
      <c r="AA1041" s="15">
        <v>1500000</v>
      </c>
    </row>
    <row r="1042" spans="3:27" x14ac:dyDescent="0.35">
      <c r="C1042" s="44" t="s">
        <v>34</v>
      </c>
      <c r="D1042" s="32"/>
      <c r="E1042" s="32"/>
      <c r="F1042" s="32"/>
      <c r="G1042" s="32"/>
      <c r="H1042" s="32"/>
      <c r="I1042" s="32"/>
      <c r="J1042" s="32"/>
      <c r="K1042" s="32"/>
      <c r="L1042" s="8" t="s">
        <v>29</v>
      </c>
      <c r="M1042" s="8" t="s">
        <v>29</v>
      </c>
      <c r="N1042" s="8" t="s">
        <v>29</v>
      </c>
      <c r="O1042" s="44" t="s">
        <v>29</v>
      </c>
      <c r="P1042" s="32"/>
      <c r="Q1042" s="45" t="s">
        <v>29</v>
      </c>
      <c r="R1042" s="34"/>
      <c r="S1042" s="34"/>
      <c r="T1042" s="34"/>
      <c r="U1042" s="34"/>
      <c r="V1042" s="34"/>
      <c r="W1042" s="34"/>
      <c r="X1042" s="46" t="s">
        <v>29</v>
      </c>
      <c r="Y1042" s="36"/>
      <c r="Z1042" s="36"/>
      <c r="AA1042" s="16" t="s">
        <v>29</v>
      </c>
    </row>
    <row r="1043" spans="3:27" ht="53.25" customHeight="1" x14ac:dyDescent="0.35">
      <c r="C1043" s="31" t="s">
        <v>567</v>
      </c>
      <c r="D1043" s="32"/>
      <c r="E1043" s="32"/>
      <c r="F1043" s="32"/>
      <c r="G1043" s="32"/>
      <c r="H1043" s="32"/>
      <c r="I1043" s="32"/>
      <c r="J1043" s="32"/>
      <c r="K1043" s="32"/>
      <c r="L1043" s="9" t="s">
        <v>29</v>
      </c>
      <c r="M1043" s="9" t="s">
        <v>29</v>
      </c>
      <c r="N1043" s="9" t="s">
        <v>29</v>
      </c>
      <c r="O1043" s="31" t="s">
        <v>568</v>
      </c>
      <c r="P1043" s="32"/>
      <c r="Q1043" s="33" t="s">
        <v>592</v>
      </c>
      <c r="R1043" s="34"/>
      <c r="S1043" s="34"/>
      <c r="T1043" s="34"/>
      <c r="U1043" s="34"/>
      <c r="V1043" s="34"/>
      <c r="W1043" s="34"/>
      <c r="X1043" s="35" t="s">
        <v>29</v>
      </c>
      <c r="Y1043" s="36"/>
      <c r="Z1043" s="36"/>
      <c r="AA1043" s="17">
        <v>1500000</v>
      </c>
    </row>
    <row r="1044" spans="3:27" x14ac:dyDescent="0.35">
      <c r="C1044" s="41" t="s">
        <v>562</v>
      </c>
      <c r="D1044" s="32"/>
      <c r="E1044" s="32"/>
      <c r="F1044" s="32"/>
      <c r="G1044" s="32"/>
      <c r="H1044" s="32"/>
      <c r="I1044" s="32"/>
      <c r="J1044" s="32"/>
      <c r="K1044" s="32"/>
      <c r="L1044" s="7">
        <v>1120</v>
      </c>
      <c r="M1044" s="7">
        <v>1320</v>
      </c>
      <c r="N1044" s="7"/>
      <c r="O1044" s="41" t="s">
        <v>563</v>
      </c>
      <c r="P1044" s="32"/>
      <c r="Q1044" s="42" t="s">
        <v>29</v>
      </c>
      <c r="R1044" s="34"/>
      <c r="S1044" s="34"/>
      <c r="T1044" s="34"/>
      <c r="U1044" s="34"/>
      <c r="V1044" s="34"/>
      <c r="W1044" s="34"/>
      <c r="X1044" s="43" t="s">
        <v>29</v>
      </c>
      <c r="Y1044" s="36"/>
      <c r="Z1044" s="36"/>
      <c r="AA1044" s="15">
        <v>300000</v>
      </c>
    </row>
    <row r="1045" spans="3:27" x14ac:dyDescent="0.35">
      <c r="C1045" s="44" t="s">
        <v>34</v>
      </c>
      <c r="D1045" s="32"/>
      <c r="E1045" s="32"/>
      <c r="F1045" s="32"/>
      <c r="G1045" s="32"/>
      <c r="H1045" s="32"/>
      <c r="I1045" s="32"/>
      <c r="J1045" s="32"/>
      <c r="K1045" s="32"/>
      <c r="L1045" s="8" t="s">
        <v>29</v>
      </c>
      <c r="M1045" s="8" t="s">
        <v>29</v>
      </c>
      <c r="N1045" s="8" t="s">
        <v>29</v>
      </c>
      <c r="O1045" s="44" t="s">
        <v>29</v>
      </c>
      <c r="P1045" s="32"/>
      <c r="Q1045" s="45" t="s">
        <v>29</v>
      </c>
      <c r="R1045" s="34"/>
      <c r="S1045" s="34"/>
      <c r="T1045" s="34"/>
      <c r="U1045" s="34"/>
      <c r="V1045" s="34"/>
      <c r="W1045" s="34"/>
      <c r="X1045" s="46" t="s">
        <v>29</v>
      </c>
      <c r="Y1045" s="36"/>
      <c r="Z1045" s="36"/>
      <c r="AA1045" s="16" t="s">
        <v>29</v>
      </c>
    </row>
    <row r="1046" spans="3:27" ht="93.75" customHeight="1" x14ac:dyDescent="0.35">
      <c r="C1046" s="31" t="s">
        <v>567</v>
      </c>
      <c r="D1046" s="32"/>
      <c r="E1046" s="32"/>
      <c r="F1046" s="32"/>
      <c r="G1046" s="32"/>
      <c r="H1046" s="32"/>
      <c r="I1046" s="32"/>
      <c r="J1046" s="32"/>
      <c r="K1046" s="32"/>
      <c r="L1046" s="9" t="s">
        <v>29</v>
      </c>
      <c r="M1046" s="9" t="s">
        <v>29</v>
      </c>
      <c r="N1046" s="9" t="s">
        <v>29</v>
      </c>
      <c r="O1046" s="31" t="s">
        <v>568</v>
      </c>
      <c r="P1046" s="32"/>
      <c r="Q1046" s="33" t="s">
        <v>1079</v>
      </c>
      <c r="R1046" s="34"/>
      <c r="S1046" s="34"/>
      <c r="T1046" s="34"/>
      <c r="U1046" s="34"/>
      <c r="V1046" s="34"/>
      <c r="W1046" s="34"/>
      <c r="X1046" s="35" t="s">
        <v>29</v>
      </c>
      <c r="Y1046" s="36"/>
      <c r="Z1046" s="36"/>
      <c r="AA1046" s="17">
        <v>300000</v>
      </c>
    </row>
    <row r="1047" spans="3:27" ht="25.5" customHeight="1" x14ac:dyDescent="0.35">
      <c r="C1047" s="41" t="s">
        <v>272</v>
      </c>
      <c r="D1047" s="32"/>
      <c r="E1047" s="32"/>
      <c r="F1047" s="32"/>
      <c r="G1047" s="32"/>
      <c r="H1047" s="32"/>
      <c r="I1047" s="32"/>
      <c r="J1047" s="32"/>
      <c r="K1047" s="32"/>
      <c r="L1047" s="7">
        <v>1120</v>
      </c>
      <c r="M1047" s="7">
        <v>1320</v>
      </c>
      <c r="N1047" s="7"/>
      <c r="O1047" s="41" t="s">
        <v>273</v>
      </c>
      <c r="P1047" s="32"/>
      <c r="Q1047" s="42" t="s">
        <v>29</v>
      </c>
      <c r="R1047" s="34"/>
      <c r="S1047" s="34"/>
      <c r="T1047" s="34"/>
      <c r="U1047" s="34"/>
      <c r="V1047" s="34"/>
      <c r="W1047" s="34"/>
      <c r="X1047" s="43" t="s">
        <v>29</v>
      </c>
      <c r="Y1047" s="36"/>
      <c r="Z1047" s="36"/>
      <c r="AA1047" s="15">
        <v>8859</v>
      </c>
    </row>
    <row r="1048" spans="3:27" x14ac:dyDescent="0.35">
      <c r="C1048" s="44" t="s">
        <v>34</v>
      </c>
      <c r="D1048" s="32"/>
      <c r="E1048" s="32"/>
      <c r="F1048" s="32"/>
      <c r="G1048" s="32"/>
      <c r="H1048" s="32"/>
      <c r="I1048" s="32"/>
      <c r="J1048" s="32"/>
      <c r="K1048" s="32"/>
      <c r="L1048" s="8" t="s">
        <v>29</v>
      </c>
      <c r="M1048" s="8" t="s">
        <v>29</v>
      </c>
      <c r="N1048" s="8" t="s">
        <v>29</v>
      </c>
      <c r="O1048" s="44" t="s">
        <v>29</v>
      </c>
      <c r="P1048" s="32"/>
      <c r="Q1048" s="45" t="s">
        <v>29</v>
      </c>
      <c r="R1048" s="34"/>
      <c r="S1048" s="34"/>
      <c r="T1048" s="34"/>
      <c r="U1048" s="34"/>
      <c r="V1048" s="34"/>
      <c r="W1048" s="34"/>
      <c r="X1048" s="46" t="s">
        <v>29</v>
      </c>
      <c r="Y1048" s="36"/>
      <c r="Z1048" s="36"/>
      <c r="AA1048" s="16" t="s">
        <v>29</v>
      </c>
    </row>
    <row r="1049" spans="3:27" ht="54.75" customHeight="1" x14ac:dyDescent="0.35">
      <c r="C1049" s="31" t="s">
        <v>567</v>
      </c>
      <c r="D1049" s="32"/>
      <c r="E1049" s="32"/>
      <c r="F1049" s="32"/>
      <c r="G1049" s="32"/>
      <c r="H1049" s="32"/>
      <c r="I1049" s="32"/>
      <c r="J1049" s="32"/>
      <c r="K1049" s="32"/>
      <c r="L1049" s="9" t="s">
        <v>29</v>
      </c>
      <c r="M1049" s="9" t="s">
        <v>29</v>
      </c>
      <c r="N1049" s="9" t="s">
        <v>29</v>
      </c>
      <c r="O1049" s="31" t="s">
        <v>568</v>
      </c>
      <c r="P1049" s="32"/>
      <c r="Q1049" s="33" t="s">
        <v>593</v>
      </c>
      <c r="R1049" s="34"/>
      <c r="S1049" s="34"/>
      <c r="T1049" s="34"/>
      <c r="U1049" s="34"/>
      <c r="V1049" s="34"/>
      <c r="W1049" s="34"/>
      <c r="X1049" s="35" t="s">
        <v>29</v>
      </c>
      <c r="Y1049" s="36"/>
      <c r="Z1049" s="36"/>
      <c r="AA1049" s="17">
        <v>8859</v>
      </c>
    </row>
    <row r="1050" spans="3:27" ht="23.25" customHeight="1" x14ac:dyDescent="0.35">
      <c r="C1050" s="41" t="s">
        <v>407</v>
      </c>
      <c r="D1050" s="32"/>
      <c r="E1050" s="32"/>
      <c r="F1050" s="32"/>
      <c r="G1050" s="32"/>
      <c r="H1050" s="32"/>
      <c r="I1050" s="32"/>
      <c r="J1050" s="32"/>
      <c r="K1050" s="32"/>
      <c r="L1050" s="7">
        <v>1120</v>
      </c>
      <c r="M1050" s="7">
        <v>1320</v>
      </c>
      <c r="N1050" s="7"/>
      <c r="O1050" s="41" t="s">
        <v>408</v>
      </c>
      <c r="P1050" s="32"/>
      <c r="Q1050" s="42" t="s">
        <v>29</v>
      </c>
      <c r="R1050" s="34"/>
      <c r="S1050" s="34"/>
      <c r="T1050" s="34"/>
      <c r="U1050" s="34"/>
      <c r="V1050" s="34"/>
      <c r="W1050" s="34"/>
      <c r="X1050" s="43" t="s">
        <v>29</v>
      </c>
      <c r="Y1050" s="36"/>
      <c r="Z1050" s="36"/>
      <c r="AA1050" s="15">
        <v>3003948</v>
      </c>
    </row>
    <row r="1051" spans="3:27" x14ac:dyDescent="0.35">
      <c r="C1051" s="44" t="s">
        <v>34</v>
      </c>
      <c r="D1051" s="32"/>
      <c r="E1051" s="32"/>
      <c r="F1051" s="32"/>
      <c r="G1051" s="32"/>
      <c r="H1051" s="32"/>
      <c r="I1051" s="32"/>
      <c r="J1051" s="32"/>
      <c r="K1051" s="32"/>
      <c r="L1051" s="8" t="s">
        <v>29</v>
      </c>
      <c r="M1051" s="8" t="s">
        <v>29</v>
      </c>
      <c r="N1051" s="8" t="s">
        <v>29</v>
      </c>
      <c r="O1051" s="44" t="s">
        <v>29</v>
      </c>
      <c r="P1051" s="32"/>
      <c r="Q1051" s="45" t="s">
        <v>29</v>
      </c>
      <c r="R1051" s="34"/>
      <c r="S1051" s="34"/>
      <c r="T1051" s="34"/>
      <c r="U1051" s="34"/>
      <c r="V1051" s="34"/>
      <c r="W1051" s="34"/>
      <c r="X1051" s="46" t="s">
        <v>29</v>
      </c>
      <c r="Y1051" s="36"/>
      <c r="Z1051" s="36"/>
      <c r="AA1051" s="16" t="s">
        <v>29</v>
      </c>
    </row>
    <row r="1052" spans="3:27" ht="52.5" customHeight="1" x14ac:dyDescent="0.35">
      <c r="C1052" s="31" t="s">
        <v>567</v>
      </c>
      <c r="D1052" s="32"/>
      <c r="E1052" s="32"/>
      <c r="F1052" s="32"/>
      <c r="G1052" s="32"/>
      <c r="H1052" s="32"/>
      <c r="I1052" s="32"/>
      <c r="J1052" s="32"/>
      <c r="K1052" s="32"/>
      <c r="L1052" s="9" t="s">
        <v>29</v>
      </c>
      <c r="M1052" s="9" t="s">
        <v>29</v>
      </c>
      <c r="N1052" s="9" t="s">
        <v>29</v>
      </c>
      <c r="O1052" s="31" t="s">
        <v>568</v>
      </c>
      <c r="P1052" s="32"/>
      <c r="Q1052" s="33" t="s">
        <v>594</v>
      </c>
      <c r="R1052" s="34"/>
      <c r="S1052" s="34"/>
      <c r="T1052" s="34"/>
      <c r="U1052" s="34"/>
      <c r="V1052" s="34"/>
      <c r="W1052" s="34"/>
      <c r="X1052" s="35" t="s">
        <v>29</v>
      </c>
      <c r="Y1052" s="36"/>
      <c r="Z1052" s="36"/>
      <c r="AA1052" s="17">
        <v>3905</v>
      </c>
    </row>
    <row r="1053" spans="3:27" ht="52.5" customHeight="1" x14ac:dyDescent="0.35">
      <c r="C1053" s="31" t="s">
        <v>269</v>
      </c>
      <c r="D1053" s="32"/>
      <c r="E1053" s="32"/>
      <c r="F1053" s="32"/>
      <c r="G1053" s="32"/>
      <c r="H1053" s="32"/>
      <c r="I1053" s="32"/>
      <c r="J1053" s="32"/>
      <c r="K1053" s="32"/>
      <c r="L1053" s="9" t="s">
        <v>29</v>
      </c>
      <c r="M1053" s="9" t="s">
        <v>29</v>
      </c>
      <c r="N1053" s="9" t="s">
        <v>29</v>
      </c>
      <c r="O1053" s="31" t="s">
        <v>270</v>
      </c>
      <c r="P1053" s="32"/>
      <c r="Q1053" s="33" t="s">
        <v>413</v>
      </c>
      <c r="R1053" s="34"/>
      <c r="S1053" s="34"/>
      <c r="T1053" s="34"/>
      <c r="U1053" s="34"/>
      <c r="V1053" s="34"/>
      <c r="W1053" s="34"/>
      <c r="X1053" s="35" t="s">
        <v>29</v>
      </c>
      <c r="Y1053" s="36"/>
      <c r="Z1053" s="36"/>
      <c r="AA1053" s="17">
        <v>3000043</v>
      </c>
    </row>
    <row r="1054" spans="3:27" x14ac:dyDescent="0.35">
      <c r="C1054" s="47" t="s">
        <v>289</v>
      </c>
      <c r="D1054" s="32"/>
      <c r="E1054" s="32"/>
      <c r="F1054" s="32"/>
      <c r="G1054" s="32"/>
      <c r="H1054" s="32"/>
      <c r="I1054" s="32"/>
      <c r="J1054" s="32"/>
      <c r="K1054" s="32"/>
      <c r="L1054" s="6" t="s">
        <v>29</v>
      </c>
      <c r="M1054" s="6" t="s">
        <v>29</v>
      </c>
      <c r="N1054" s="6" t="s">
        <v>29</v>
      </c>
      <c r="O1054" s="47" t="s">
        <v>290</v>
      </c>
      <c r="P1054" s="32"/>
      <c r="Q1054" s="48" t="s">
        <v>29</v>
      </c>
      <c r="R1054" s="34"/>
      <c r="S1054" s="34"/>
      <c r="T1054" s="34"/>
      <c r="U1054" s="34"/>
      <c r="V1054" s="34"/>
      <c r="W1054" s="34"/>
      <c r="X1054" s="49" t="s">
        <v>29</v>
      </c>
      <c r="Y1054" s="36"/>
      <c r="Z1054" s="36"/>
      <c r="AA1054" s="14">
        <v>273805</v>
      </c>
    </row>
    <row r="1055" spans="3:27" x14ac:dyDescent="0.35">
      <c r="C1055" s="41" t="s">
        <v>418</v>
      </c>
      <c r="D1055" s="32"/>
      <c r="E1055" s="32"/>
      <c r="F1055" s="32"/>
      <c r="G1055" s="32"/>
      <c r="H1055" s="32"/>
      <c r="I1055" s="32"/>
      <c r="J1055" s="32"/>
      <c r="K1055" s="32"/>
      <c r="L1055" s="7">
        <v>2210</v>
      </c>
      <c r="M1055" s="7">
        <v>1320</v>
      </c>
      <c r="N1055" s="7"/>
      <c r="O1055" s="41" t="s">
        <v>419</v>
      </c>
      <c r="P1055" s="32"/>
      <c r="Q1055" s="42" t="s">
        <v>29</v>
      </c>
      <c r="R1055" s="34"/>
      <c r="S1055" s="34"/>
      <c r="T1055" s="34"/>
      <c r="U1055" s="34"/>
      <c r="V1055" s="34"/>
      <c r="W1055" s="34"/>
      <c r="X1055" s="43" t="s">
        <v>29</v>
      </c>
      <c r="Y1055" s="36"/>
      <c r="Z1055" s="36"/>
      <c r="AA1055" s="15">
        <v>77805</v>
      </c>
    </row>
    <row r="1056" spans="3:27" x14ac:dyDescent="0.35">
      <c r="C1056" s="44" t="s">
        <v>293</v>
      </c>
      <c r="D1056" s="32"/>
      <c r="E1056" s="32"/>
      <c r="F1056" s="32"/>
      <c r="G1056" s="32"/>
      <c r="H1056" s="32"/>
      <c r="I1056" s="32"/>
      <c r="J1056" s="32"/>
      <c r="K1056" s="32"/>
      <c r="L1056" s="8" t="s">
        <v>29</v>
      </c>
      <c r="M1056" s="8" t="s">
        <v>29</v>
      </c>
      <c r="N1056" s="8" t="s">
        <v>29</v>
      </c>
      <c r="O1056" s="44" t="s">
        <v>29</v>
      </c>
      <c r="P1056" s="32"/>
      <c r="Q1056" s="45" t="s">
        <v>29</v>
      </c>
      <c r="R1056" s="34"/>
      <c r="S1056" s="34"/>
      <c r="T1056" s="34"/>
      <c r="U1056" s="34"/>
      <c r="V1056" s="34"/>
      <c r="W1056" s="34"/>
      <c r="X1056" s="46" t="s">
        <v>29</v>
      </c>
      <c r="Y1056" s="36"/>
      <c r="Z1056" s="36"/>
      <c r="AA1056" s="16" t="s">
        <v>29</v>
      </c>
    </row>
    <row r="1057" spans="3:27" ht="54" customHeight="1" x14ac:dyDescent="0.35">
      <c r="C1057" s="31" t="s">
        <v>108</v>
      </c>
      <c r="D1057" s="32"/>
      <c r="E1057" s="32"/>
      <c r="F1057" s="32"/>
      <c r="G1057" s="32"/>
      <c r="H1057" s="32"/>
      <c r="I1057" s="32"/>
      <c r="J1057" s="32"/>
      <c r="K1057" s="32"/>
      <c r="L1057" s="9" t="s">
        <v>29</v>
      </c>
      <c r="M1057" s="9" t="s">
        <v>29</v>
      </c>
      <c r="N1057" s="9" t="s">
        <v>29</v>
      </c>
      <c r="O1057" s="31" t="s">
        <v>109</v>
      </c>
      <c r="P1057" s="32"/>
      <c r="Q1057" s="33" t="s">
        <v>595</v>
      </c>
      <c r="R1057" s="34"/>
      <c r="S1057" s="34"/>
      <c r="T1057" s="34"/>
      <c r="U1057" s="34"/>
      <c r="V1057" s="34"/>
      <c r="W1057" s="34"/>
      <c r="X1057" s="35" t="s">
        <v>29</v>
      </c>
      <c r="Y1057" s="36"/>
      <c r="Z1057" s="36"/>
      <c r="AA1057" s="17">
        <v>77805</v>
      </c>
    </row>
    <row r="1058" spans="3:27" x14ac:dyDescent="0.35">
      <c r="C1058" s="41" t="s">
        <v>321</v>
      </c>
      <c r="D1058" s="32"/>
      <c r="E1058" s="32"/>
      <c r="F1058" s="32"/>
      <c r="G1058" s="32"/>
      <c r="H1058" s="32"/>
      <c r="I1058" s="32"/>
      <c r="J1058" s="32"/>
      <c r="K1058" s="32"/>
      <c r="L1058" s="7">
        <v>2240</v>
      </c>
      <c r="M1058" s="7">
        <v>1320</v>
      </c>
      <c r="N1058" s="7"/>
      <c r="O1058" s="41" t="s">
        <v>322</v>
      </c>
      <c r="P1058" s="32"/>
      <c r="Q1058" s="42" t="s">
        <v>29</v>
      </c>
      <c r="R1058" s="34"/>
      <c r="S1058" s="34"/>
      <c r="T1058" s="34"/>
      <c r="U1058" s="34"/>
      <c r="V1058" s="34"/>
      <c r="W1058" s="34"/>
      <c r="X1058" s="43" t="s">
        <v>29</v>
      </c>
      <c r="Y1058" s="36"/>
      <c r="Z1058" s="36"/>
      <c r="AA1058" s="15">
        <v>196000</v>
      </c>
    </row>
    <row r="1059" spans="3:27" x14ac:dyDescent="0.35">
      <c r="C1059" s="44" t="s">
        <v>293</v>
      </c>
      <c r="D1059" s="32"/>
      <c r="E1059" s="32"/>
      <c r="F1059" s="32"/>
      <c r="G1059" s="32"/>
      <c r="H1059" s="32"/>
      <c r="I1059" s="32"/>
      <c r="J1059" s="32"/>
      <c r="K1059" s="32"/>
      <c r="L1059" s="8" t="s">
        <v>29</v>
      </c>
      <c r="M1059" s="8" t="s">
        <v>29</v>
      </c>
      <c r="N1059" s="8" t="s">
        <v>29</v>
      </c>
      <c r="O1059" s="44" t="s">
        <v>29</v>
      </c>
      <c r="P1059" s="32"/>
      <c r="Q1059" s="45" t="s">
        <v>29</v>
      </c>
      <c r="R1059" s="34"/>
      <c r="S1059" s="34"/>
      <c r="T1059" s="34"/>
      <c r="U1059" s="34"/>
      <c r="V1059" s="34"/>
      <c r="W1059" s="34"/>
      <c r="X1059" s="46" t="s">
        <v>29</v>
      </c>
      <c r="Y1059" s="36"/>
      <c r="Z1059" s="36"/>
      <c r="AA1059" s="16" t="s">
        <v>29</v>
      </c>
    </row>
    <row r="1060" spans="3:27" ht="57" customHeight="1" x14ac:dyDescent="0.35">
      <c r="C1060" s="31" t="s">
        <v>345</v>
      </c>
      <c r="D1060" s="32"/>
      <c r="E1060" s="32"/>
      <c r="F1060" s="32"/>
      <c r="G1060" s="32"/>
      <c r="H1060" s="32"/>
      <c r="I1060" s="32"/>
      <c r="J1060" s="32"/>
      <c r="K1060" s="32"/>
      <c r="L1060" s="9" t="s">
        <v>29</v>
      </c>
      <c r="M1060" s="9" t="s">
        <v>29</v>
      </c>
      <c r="N1060" s="9" t="s">
        <v>29</v>
      </c>
      <c r="O1060" s="31" t="s">
        <v>346</v>
      </c>
      <c r="P1060" s="32"/>
      <c r="Q1060" s="33" t="s">
        <v>596</v>
      </c>
      <c r="R1060" s="34"/>
      <c r="S1060" s="34"/>
      <c r="T1060" s="34"/>
      <c r="U1060" s="34"/>
      <c r="V1060" s="34"/>
      <c r="W1060" s="34"/>
      <c r="X1060" s="35" t="s">
        <v>29</v>
      </c>
      <c r="Y1060" s="36"/>
      <c r="Z1060" s="36"/>
      <c r="AA1060" s="17">
        <v>98000</v>
      </c>
    </row>
    <row r="1061" spans="3:27" ht="53.25" customHeight="1" x14ac:dyDescent="0.35">
      <c r="C1061" s="31" t="s">
        <v>567</v>
      </c>
      <c r="D1061" s="32"/>
      <c r="E1061" s="32"/>
      <c r="F1061" s="32"/>
      <c r="G1061" s="32"/>
      <c r="H1061" s="32"/>
      <c r="I1061" s="32"/>
      <c r="J1061" s="32"/>
      <c r="K1061" s="32"/>
      <c r="L1061" s="9" t="s">
        <v>29</v>
      </c>
      <c r="M1061" s="9" t="s">
        <v>29</v>
      </c>
      <c r="N1061" s="9" t="s">
        <v>29</v>
      </c>
      <c r="O1061" s="31" t="s">
        <v>568</v>
      </c>
      <c r="P1061" s="32"/>
      <c r="Q1061" s="33" t="s">
        <v>596</v>
      </c>
      <c r="R1061" s="34"/>
      <c r="S1061" s="34"/>
      <c r="T1061" s="34"/>
      <c r="U1061" s="34"/>
      <c r="V1061" s="34"/>
      <c r="W1061" s="34"/>
      <c r="X1061" s="35" t="s">
        <v>29</v>
      </c>
      <c r="Y1061" s="36"/>
      <c r="Z1061" s="36"/>
      <c r="AA1061" s="17">
        <v>98000</v>
      </c>
    </row>
    <row r="1062" spans="3:27" ht="27.75" customHeight="1" x14ac:dyDescent="0.35">
      <c r="C1062" s="50" t="s">
        <v>597</v>
      </c>
      <c r="D1062" s="32"/>
      <c r="E1062" s="32"/>
      <c r="F1062" s="32"/>
      <c r="G1062" s="32"/>
      <c r="H1062" s="32"/>
      <c r="I1062" s="32"/>
      <c r="J1062" s="32"/>
      <c r="K1062" s="32"/>
      <c r="L1062" s="5" t="s">
        <v>29</v>
      </c>
      <c r="M1062" s="5" t="s">
        <v>29</v>
      </c>
      <c r="N1062" s="5" t="s">
        <v>29</v>
      </c>
      <c r="O1062" s="50" t="s">
        <v>29</v>
      </c>
      <c r="P1062" s="32"/>
      <c r="Q1062" s="51" t="s">
        <v>29</v>
      </c>
      <c r="R1062" s="34"/>
      <c r="S1062" s="34"/>
      <c r="T1062" s="34"/>
      <c r="U1062" s="34"/>
      <c r="V1062" s="34"/>
      <c r="W1062" s="34"/>
      <c r="X1062" s="52">
        <v>51314913</v>
      </c>
      <c r="Y1062" s="36"/>
      <c r="Z1062" s="36"/>
      <c r="AA1062" s="13" t="s">
        <v>29</v>
      </c>
    </row>
    <row r="1063" spans="3:27" x14ac:dyDescent="0.35">
      <c r="C1063" s="47" t="s">
        <v>30</v>
      </c>
      <c r="D1063" s="32"/>
      <c r="E1063" s="32"/>
      <c r="F1063" s="32"/>
      <c r="G1063" s="32"/>
      <c r="H1063" s="32"/>
      <c r="I1063" s="32"/>
      <c r="J1063" s="32"/>
      <c r="K1063" s="32"/>
      <c r="L1063" s="6" t="s">
        <v>29</v>
      </c>
      <c r="M1063" s="6" t="s">
        <v>29</v>
      </c>
      <c r="N1063" s="6" t="s">
        <v>29</v>
      </c>
      <c r="O1063" s="47" t="s">
        <v>31</v>
      </c>
      <c r="P1063" s="32"/>
      <c r="Q1063" s="48" t="s">
        <v>29</v>
      </c>
      <c r="R1063" s="34"/>
      <c r="S1063" s="34"/>
      <c r="T1063" s="34"/>
      <c r="U1063" s="34"/>
      <c r="V1063" s="34"/>
      <c r="W1063" s="34"/>
      <c r="X1063" s="49" t="s">
        <v>29</v>
      </c>
      <c r="Y1063" s="36"/>
      <c r="Z1063" s="36"/>
      <c r="AA1063" s="14">
        <v>10000000</v>
      </c>
    </row>
    <row r="1064" spans="3:27" x14ac:dyDescent="0.35">
      <c r="C1064" s="41" t="s">
        <v>331</v>
      </c>
      <c r="D1064" s="32"/>
      <c r="E1064" s="32"/>
      <c r="F1064" s="32"/>
      <c r="G1064" s="32"/>
      <c r="H1064" s="32"/>
      <c r="I1064" s="32"/>
      <c r="J1064" s="32"/>
      <c r="K1064" s="32"/>
      <c r="L1064" s="7">
        <v>1111</v>
      </c>
      <c r="M1064" s="7">
        <v>1320</v>
      </c>
      <c r="N1064" s="7"/>
      <c r="O1064" s="41" t="s">
        <v>332</v>
      </c>
      <c r="P1064" s="32"/>
      <c r="Q1064" s="42" t="s">
        <v>29</v>
      </c>
      <c r="R1064" s="34"/>
      <c r="S1064" s="34"/>
      <c r="T1064" s="34"/>
      <c r="U1064" s="34"/>
      <c r="V1064" s="34"/>
      <c r="W1064" s="34"/>
      <c r="X1064" s="43" t="s">
        <v>29</v>
      </c>
      <c r="Y1064" s="36"/>
      <c r="Z1064" s="36"/>
      <c r="AA1064" s="15">
        <v>4000000</v>
      </c>
    </row>
    <row r="1065" spans="3:27" x14ac:dyDescent="0.35">
      <c r="C1065" s="44" t="s">
        <v>34</v>
      </c>
      <c r="D1065" s="32"/>
      <c r="E1065" s="32"/>
      <c r="F1065" s="32"/>
      <c r="G1065" s="32"/>
      <c r="H1065" s="32"/>
      <c r="I1065" s="32"/>
      <c r="J1065" s="32"/>
      <c r="K1065" s="32"/>
      <c r="L1065" s="8" t="s">
        <v>29</v>
      </c>
      <c r="M1065" s="8" t="s">
        <v>29</v>
      </c>
      <c r="N1065" s="8" t="s">
        <v>29</v>
      </c>
      <c r="O1065" s="44" t="s">
        <v>29</v>
      </c>
      <c r="P1065" s="32"/>
      <c r="Q1065" s="45" t="s">
        <v>29</v>
      </c>
      <c r="R1065" s="34"/>
      <c r="S1065" s="34"/>
      <c r="T1065" s="34"/>
      <c r="U1065" s="34"/>
      <c r="V1065" s="34"/>
      <c r="W1065" s="34"/>
      <c r="X1065" s="46" t="s">
        <v>29</v>
      </c>
      <c r="Y1065" s="36"/>
      <c r="Z1065" s="36"/>
      <c r="AA1065" s="16" t="s">
        <v>29</v>
      </c>
    </row>
    <row r="1066" spans="3:27" ht="69.75" customHeight="1" x14ac:dyDescent="0.35">
      <c r="C1066" s="31" t="s">
        <v>31</v>
      </c>
      <c r="D1066" s="32"/>
      <c r="E1066" s="32"/>
      <c r="F1066" s="32"/>
      <c r="G1066" s="32"/>
      <c r="H1066" s="32"/>
      <c r="I1066" s="32"/>
      <c r="J1066" s="32"/>
      <c r="K1066" s="32"/>
      <c r="L1066" s="9" t="s">
        <v>29</v>
      </c>
      <c r="M1066" s="9" t="s">
        <v>29</v>
      </c>
      <c r="N1066" s="9" t="s">
        <v>29</v>
      </c>
      <c r="O1066" s="31" t="s">
        <v>29</v>
      </c>
      <c r="P1066" s="32"/>
      <c r="Q1066" s="33" t="s">
        <v>1031</v>
      </c>
      <c r="R1066" s="34"/>
      <c r="S1066" s="34"/>
      <c r="T1066" s="34"/>
      <c r="U1066" s="34"/>
      <c r="V1066" s="34"/>
      <c r="W1066" s="34"/>
      <c r="X1066" s="35" t="s">
        <v>29</v>
      </c>
      <c r="Y1066" s="36"/>
      <c r="Z1066" s="36"/>
      <c r="AA1066" s="17">
        <v>4000000</v>
      </c>
    </row>
    <row r="1067" spans="3:27" x14ac:dyDescent="0.35">
      <c r="C1067" s="41" t="s">
        <v>333</v>
      </c>
      <c r="D1067" s="32"/>
      <c r="E1067" s="32"/>
      <c r="F1067" s="32"/>
      <c r="G1067" s="32"/>
      <c r="H1067" s="32"/>
      <c r="I1067" s="32"/>
      <c r="J1067" s="32"/>
      <c r="K1067" s="32"/>
      <c r="L1067" s="7">
        <v>1111</v>
      </c>
      <c r="M1067" s="7">
        <v>1320</v>
      </c>
      <c r="N1067" s="7"/>
      <c r="O1067" s="41" t="s">
        <v>334</v>
      </c>
      <c r="P1067" s="32"/>
      <c r="Q1067" s="42" t="s">
        <v>29</v>
      </c>
      <c r="R1067" s="34"/>
      <c r="S1067" s="34"/>
      <c r="T1067" s="34"/>
      <c r="U1067" s="34"/>
      <c r="V1067" s="34"/>
      <c r="W1067" s="34"/>
      <c r="X1067" s="43" t="s">
        <v>29</v>
      </c>
      <c r="Y1067" s="36"/>
      <c r="Z1067" s="36"/>
      <c r="AA1067" s="15">
        <v>6000000</v>
      </c>
    </row>
    <row r="1068" spans="3:27" x14ac:dyDescent="0.35">
      <c r="C1068" s="44" t="s">
        <v>293</v>
      </c>
      <c r="D1068" s="32"/>
      <c r="E1068" s="32"/>
      <c r="F1068" s="32"/>
      <c r="G1068" s="32"/>
      <c r="H1068" s="32"/>
      <c r="I1068" s="32"/>
      <c r="J1068" s="32"/>
      <c r="K1068" s="32"/>
      <c r="L1068" s="8" t="s">
        <v>29</v>
      </c>
      <c r="M1068" s="8" t="s">
        <v>29</v>
      </c>
      <c r="N1068" s="8" t="s">
        <v>29</v>
      </c>
      <c r="O1068" s="44" t="s">
        <v>29</v>
      </c>
      <c r="P1068" s="32"/>
      <c r="Q1068" s="45" t="s">
        <v>29</v>
      </c>
      <c r="R1068" s="34"/>
      <c r="S1068" s="34"/>
      <c r="T1068" s="34"/>
      <c r="U1068" s="34"/>
      <c r="V1068" s="34"/>
      <c r="W1068" s="34"/>
      <c r="X1068" s="46" t="s">
        <v>29</v>
      </c>
      <c r="Y1068" s="36"/>
      <c r="Z1068" s="36"/>
      <c r="AA1068" s="16" t="s">
        <v>29</v>
      </c>
    </row>
    <row r="1069" spans="3:27" ht="66" customHeight="1" x14ac:dyDescent="0.35">
      <c r="C1069" s="31" t="s">
        <v>31</v>
      </c>
      <c r="D1069" s="32"/>
      <c r="E1069" s="32"/>
      <c r="F1069" s="32"/>
      <c r="G1069" s="32"/>
      <c r="H1069" s="32"/>
      <c r="I1069" s="32"/>
      <c r="J1069" s="32"/>
      <c r="K1069" s="32"/>
      <c r="L1069" s="9" t="s">
        <v>29</v>
      </c>
      <c r="M1069" s="9" t="s">
        <v>29</v>
      </c>
      <c r="N1069" s="9" t="s">
        <v>29</v>
      </c>
      <c r="O1069" s="31" t="s">
        <v>29</v>
      </c>
      <c r="P1069" s="32"/>
      <c r="Q1069" s="33" t="s">
        <v>1031</v>
      </c>
      <c r="R1069" s="34"/>
      <c r="S1069" s="34"/>
      <c r="T1069" s="34"/>
      <c r="U1069" s="34"/>
      <c r="V1069" s="34"/>
      <c r="W1069" s="34"/>
      <c r="X1069" s="35" t="s">
        <v>29</v>
      </c>
      <c r="Y1069" s="36"/>
      <c r="Z1069" s="36"/>
      <c r="AA1069" s="17">
        <v>6000000</v>
      </c>
    </row>
    <row r="1070" spans="3:27" x14ac:dyDescent="0.35">
      <c r="C1070" s="47" t="s">
        <v>39</v>
      </c>
      <c r="D1070" s="32"/>
      <c r="E1070" s="32"/>
      <c r="F1070" s="32"/>
      <c r="G1070" s="32"/>
      <c r="H1070" s="32"/>
      <c r="I1070" s="32"/>
      <c r="J1070" s="32"/>
      <c r="K1070" s="32"/>
      <c r="L1070" s="6" t="s">
        <v>29</v>
      </c>
      <c r="M1070" s="6" t="s">
        <v>29</v>
      </c>
      <c r="N1070" s="6" t="s">
        <v>29</v>
      </c>
      <c r="O1070" s="47" t="s">
        <v>40</v>
      </c>
      <c r="P1070" s="32"/>
      <c r="Q1070" s="48" t="s">
        <v>29</v>
      </c>
      <c r="R1070" s="34"/>
      <c r="S1070" s="34"/>
      <c r="T1070" s="34"/>
      <c r="U1070" s="34"/>
      <c r="V1070" s="34"/>
      <c r="W1070" s="34"/>
      <c r="X1070" s="49" t="s">
        <v>29</v>
      </c>
      <c r="Y1070" s="36"/>
      <c r="Z1070" s="36"/>
      <c r="AA1070" s="14">
        <v>26588316</v>
      </c>
    </row>
    <row r="1071" spans="3:27" x14ac:dyDescent="0.35">
      <c r="C1071" s="41" t="s">
        <v>85</v>
      </c>
      <c r="D1071" s="32"/>
      <c r="E1071" s="32"/>
      <c r="F1071" s="32"/>
      <c r="G1071" s="32"/>
      <c r="H1071" s="32"/>
      <c r="I1071" s="32"/>
      <c r="J1071" s="32"/>
      <c r="K1071" s="32"/>
      <c r="L1071" s="7">
        <v>1120</v>
      </c>
      <c r="M1071" s="7">
        <v>1320</v>
      </c>
      <c r="N1071" s="7"/>
      <c r="O1071" s="41" t="s">
        <v>86</v>
      </c>
      <c r="P1071" s="32"/>
      <c r="Q1071" s="42" t="s">
        <v>29</v>
      </c>
      <c r="R1071" s="34"/>
      <c r="S1071" s="34"/>
      <c r="T1071" s="34"/>
      <c r="U1071" s="34"/>
      <c r="V1071" s="34"/>
      <c r="W1071" s="34"/>
      <c r="X1071" s="43" t="s">
        <v>29</v>
      </c>
      <c r="Y1071" s="36"/>
      <c r="Z1071" s="36"/>
      <c r="AA1071" s="15">
        <v>1050000</v>
      </c>
    </row>
    <row r="1072" spans="3:27" x14ac:dyDescent="0.35">
      <c r="C1072" s="44" t="s">
        <v>34</v>
      </c>
      <c r="D1072" s="32"/>
      <c r="E1072" s="32"/>
      <c r="F1072" s="32"/>
      <c r="G1072" s="32"/>
      <c r="H1072" s="32"/>
      <c r="I1072" s="32"/>
      <c r="J1072" s="32"/>
      <c r="K1072" s="32"/>
      <c r="L1072" s="8" t="s">
        <v>29</v>
      </c>
      <c r="M1072" s="8" t="s">
        <v>29</v>
      </c>
      <c r="N1072" s="8" t="s">
        <v>29</v>
      </c>
      <c r="O1072" s="44" t="s">
        <v>29</v>
      </c>
      <c r="P1072" s="32"/>
      <c r="Q1072" s="45" t="s">
        <v>29</v>
      </c>
      <c r="R1072" s="34"/>
      <c r="S1072" s="34"/>
      <c r="T1072" s="34"/>
      <c r="U1072" s="34"/>
      <c r="V1072" s="34"/>
      <c r="W1072" s="34"/>
      <c r="X1072" s="46" t="s">
        <v>29</v>
      </c>
      <c r="Y1072" s="36"/>
      <c r="Z1072" s="36"/>
      <c r="AA1072" s="16" t="s">
        <v>29</v>
      </c>
    </row>
    <row r="1073" spans="3:27" ht="65.25" customHeight="1" x14ac:dyDescent="0.35">
      <c r="C1073" s="31" t="s">
        <v>598</v>
      </c>
      <c r="D1073" s="32"/>
      <c r="E1073" s="32"/>
      <c r="F1073" s="32"/>
      <c r="G1073" s="32"/>
      <c r="H1073" s="32"/>
      <c r="I1073" s="32"/>
      <c r="J1073" s="32"/>
      <c r="K1073" s="32"/>
      <c r="L1073" s="9" t="s">
        <v>29</v>
      </c>
      <c r="M1073" s="9" t="s">
        <v>29</v>
      </c>
      <c r="N1073" s="9" t="s">
        <v>29</v>
      </c>
      <c r="O1073" s="31" t="s">
        <v>599</v>
      </c>
      <c r="P1073" s="32"/>
      <c r="Q1073" s="33" t="s">
        <v>600</v>
      </c>
      <c r="R1073" s="34"/>
      <c r="S1073" s="34"/>
      <c r="T1073" s="34"/>
      <c r="U1073" s="34"/>
      <c r="V1073" s="34"/>
      <c r="W1073" s="34"/>
      <c r="X1073" s="35" t="s">
        <v>29</v>
      </c>
      <c r="Y1073" s="36"/>
      <c r="Z1073" s="36"/>
      <c r="AA1073" s="17">
        <v>1000000</v>
      </c>
    </row>
    <row r="1074" spans="3:27" ht="65.25" customHeight="1" x14ac:dyDescent="0.35">
      <c r="C1074" s="31" t="s">
        <v>601</v>
      </c>
      <c r="D1074" s="32"/>
      <c r="E1074" s="32"/>
      <c r="F1074" s="32"/>
      <c r="G1074" s="32"/>
      <c r="H1074" s="32"/>
      <c r="I1074" s="32"/>
      <c r="J1074" s="32"/>
      <c r="K1074" s="32"/>
      <c r="L1074" s="9" t="s">
        <v>29</v>
      </c>
      <c r="M1074" s="9" t="s">
        <v>29</v>
      </c>
      <c r="N1074" s="9" t="s">
        <v>29</v>
      </c>
      <c r="O1074" s="31" t="s">
        <v>602</v>
      </c>
      <c r="P1074" s="32"/>
      <c r="Q1074" s="33" t="s">
        <v>603</v>
      </c>
      <c r="R1074" s="34"/>
      <c r="S1074" s="34"/>
      <c r="T1074" s="34"/>
      <c r="U1074" s="34"/>
      <c r="V1074" s="34"/>
      <c r="W1074" s="34"/>
      <c r="X1074" s="35" t="s">
        <v>29</v>
      </c>
      <c r="Y1074" s="36"/>
      <c r="Z1074" s="36"/>
      <c r="AA1074" s="17">
        <v>50000</v>
      </c>
    </row>
    <row r="1075" spans="3:27" x14ac:dyDescent="0.35">
      <c r="C1075" s="41" t="s">
        <v>353</v>
      </c>
      <c r="D1075" s="32"/>
      <c r="E1075" s="32"/>
      <c r="F1075" s="32"/>
      <c r="G1075" s="32"/>
      <c r="H1075" s="32"/>
      <c r="I1075" s="32"/>
      <c r="J1075" s="32"/>
      <c r="K1075" s="32"/>
      <c r="L1075" s="7">
        <v>1120</v>
      </c>
      <c r="M1075" s="7">
        <v>1320</v>
      </c>
      <c r="N1075" s="7" t="s">
        <v>54</v>
      </c>
      <c r="O1075" s="41" t="s">
        <v>354</v>
      </c>
      <c r="P1075" s="32"/>
      <c r="Q1075" s="42" t="s">
        <v>29</v>
      </c>
      <c r="R1075" s="34"/>
      <c r="S1075" s="34"/>
      <c r="T1075" s="34"/>
      <c r="U1075" s="34"/>
      <c r="V1075" s="34"/>
      <c r="W1075" s="34"/>
      <c r="X1075" s="43" t="s">
        <v>29</v>
      </c>
      <c r="Y1075" s="36"/>
      <c r="Z1075" s="36"/>
      <c r="AA1075" s="15">
        <v>100000</v>
      </c>
    </row>
    <row r="1076" spans="3:27" x14ac:dyDescent="0.35">
      <c r="C1076" s="44" t="s">
        <v>34</v>
      </c>
      <c r="D1076" s="32"/>
      <c r="E1076" s="32"/>
      <c r="F1076" s="32"/>
      <c r="G1076" s="32"/>
      <c r="H1076" s="32"/>
      <c r="I1076" s="32"/>
      <c r="J1076" s="32"/>
      <c r="K1076" s="32"/>
      <c r="L1076" s="8" t="s">
        <v>29</v>
      </c>
      <c r="M1076" s="8" t="s">
        <v>29</v>
      </c>
      <c r="N1076" s="8" t="s">
        <v>29</v>
      </c>
      <c r="O1076" s="44" t="s">
        <v>29</v>
      </c>
      <c r="P1076" s="32"/>
      <c r="Q1076" s="45" t="s">
        <v>29</v>
      </c>
      <c r="R1076" s="34"/>
      <c r="S1076" s="34"/>
      <c r="T1076" s="34"/>
      <c r="U1076" s="34"/>
      <c r="V1076" s="34"/>
      <c r="W1076" s="34"/>
      <c r="X1076" s="46" t="s">
        <v>29</v>
      </c>
      <c r="Y1076" s="36"/>
      <c r="Z1076" s="36"/>
      <c r="AA1076" s="16" t="s">
        <v>29</v>
      </c>
    </row>
    <row r="1077" spans="3:27" ht="53.25" customHeight="1" x14ac:dyDescent="0.35">
      <c r="C1077" s="31" t="s">
        <v>598</v>
      </c>
      <c r="D1077" s="32"/>
      <c r="E1077" s="32"/>
      <c r="F1077" s="32"/>
      <c r="G1077" s="32"/>
      <c r="H1077" s="32"/>
      <c r="I1077" s="32"/>
      <c r="J1077" s="32"/>
      <c r="K1077" s="32"/>
      <c r="L1077" s="9" t="s">
        <v>29</v>
      </c>
      <c r="M1077" s="9" t="s">
        <v>29</v>
      </c>
      <c r="N1077" s="9" t="s">
        <v>29</v>
      </c>
      <c r="O1077" s="31" t="s">
        <v>599</v>
      </c>
      <c r="P1077" s="32"/>
      <c r="Q1077" s="33" t="s">
        <v>604</v>
      </c>
      <c r="R1077" s="34"/>
      <c r="S1077" s="34"/>
      <c r="T1077" s="34"/>
      <c r="U1077" s="34"/>
      <c r="V1077" s="34"/>
      <c r="W1077" s="34"/>
      <c r="X1077" s="35" t="s">
        <v>29</v>
      </c>
      <c r="Y1077" s="36"/>
      <c r="Z1077" s="36"/>
      <c r="AA1077" s="17">
        <v>100000</v>
      </c>
    </row>
    <row r="1078" spans="3:27" x14ac:dyDescent="0.35">
      <c r="C1078" s="41" t="s">
        <v>100</v>
      </c>
      <c r="D1078" s="32"/>
      <c r="E1078" s="32"/>
      <c r="F1078" s="32"/>
      <c r="G1078" s="32"/>
      <c r="H1078" s="32"/>
      <c r="I1078" s="32"/>
      <c r="J1078" s="32"/>
      <c r="K1078" s="32"/>
      <c r="L1078" s="7">
        <v>1120</v>
      </c>
      <c r="M1078" s="7">
        <v>1320</v>
      </c>
      <c r="N1078" s="7" t="s">
        <v>54</v>
      </c>
      <c r="O1078" s="41" t="s">
        <v>101</v>
      </c>
      <c r="P1078" s="32"/>
      <c r="Q1078" s="42" t="s">
        <v>29</v>
      </c>
      <c r="R1078" s="34"/>
      <c r="S1078" s="34"/>
      <c r="T1078" s="34"/>
      <c r="U1078" s="34"/>
      <c r="V1078" s="34"/>
      <c r="W1078" s="34"/>
      <c r="X1078" s="43" t="s">
        <v>29</v>
      </c>
      <c r="Y1078" s="36"/>
      <c r="Z1078" s="36"/>
      <c r="AA1078" s="15">
        <v>55000</v>
      </c>
    </row>
    <row r="1079" spans="3:27" x14ac:dyDescent="0.35">
      <c r="C1079" s="44" t="s">
        <v>34</v>
      </c>
      <c r="D1079" s="32"/>
      <c r="E1079" s="32"/>
      <c r="F1079" s="32"/>
      <c r="G1079" s="32"/>
      <c r="H1079" s="32"/>
      <c r="I1079" s="32"/>
      <c r="J1079" s="32"/>
      <c r="K1079" s="32"/>
      <c r="L1079" s="8" t="s">
        <v>29</v>
      </c>
      <c r="M1079" s="8" t="s">
        <v>29</v>
      </c>
      <c r="N1079" s="8" t="s">
        <v>29</v>
      </c>
      <c r="O1079" s="44" t="s">
        <v>29</v>
      </c>
      <c r="P1079" s="32"/>
      <c r="Q1079" s="45" t="s">
        <v>29</v>
      </c>
      <c r="R1079" s="34"/>
      <c r="S1079" s="34"/>
      <c r="T1079" s="34"/>
      <c r="U1079" s="34"/>
      <c r="V1079" s="34"/>
      <c r="W1079" s="34"/>
      <c r="X1079" s="46" t="s">
        <v>29</v>
      </c>
      <c r="Y1079" s="36"/>
      <c r="Z1079" s="36"/>
      <c r="AA1079" s="16" t="s">
        <v>29</v>
      </c>
    </row>
    <row r="1080" spans="3:27" ht="63" customHeight="1" x14ac:dyDescent="0.35">
      <c r="C1080" s="31" t="s">
        <v>598</v>
      </c>
      <c r="D1080" s="32"/>
      <c r="E1080" s="32"/>
      <c r="F1080" s="32"/>
      <c r="G1080" s="32"/>
      <c r="H1080" s="32"/>
      <c r="I1080" s="32"/>
      <c r="J1080" s="32"/>
      <c r="K1080" s="32"/>
      <c r="L1080" s="9" t="s">
        <v>29</v>
      </c>
      <c r="M1080" s="9" t="s">
        <v>29</v>
      </c>
      <c r="N1080" s="9" t="s">
        <v>29</v>
      </c>
      <c r="O1080" s="31" t="s">
        <v>599</v>
      </c>
      <c r="P1080" s="32"/>
      <c r="Q1080" s="33" t="s">
        <v>605</v>
      </c>
      <c r="R1080" s="34"/>
      <c r="S1080" s="34"/>
      <c r="T1080" s="34"/>
      <c r="U1080" s="34"/>
      <c r="V1080" s="34"/>
      <c r="W1080" s="34"/>
      <c r="X1080" s="35" t="s">
        <v>29</v>
      </c>
      <c r="Y1080" s="36"/>
      <c r="Z1080" s="36"/>
      <c r="AA1080" s="17">
        <v>55000</v>
      </c>
    </row>
    <row r="1081" spans="3:27" x14ac:dyDescent="0.35">
      <c r="C1081" s="41" t="s">
        <v>116</v>
      </c>
      <c r="D1081" s="32"/>
      <c r="E1081" s="32"/>
      <c r="F1081" s="32"/>
      <c r="G1081" s="32"/>
      <c r="H1081" s="32"/>
      <c r="I1081" s="32"/>
      <c r="J1081" s="32"/>
      <c r="K1081" s="32"/>
      <c r="L1081" s="7">
        <v>1120</v>
      </c>
      <c r="M1081" s="7">
        <v>1320</v>
      </c>
      <c r="N1081" s="7"/>
      <c r="O1081" s="41" t="s">
        <v>117</v>
      </c>
      <c r="P1081" s="32"/>
      <c r="Q1081" s="42" t="s">
        <v>29</v>
      </c>
      <c r="R1081" s="34"/>
      <c r="S1081" s="34"/>
      <c r="T1081" s="34"/>
      <c r="U1081" s="34"/>
      <c r="V1081" s="34"/>
      <c r="W1081" s="34"/>
      <c r="X1081" s="43" t="s">
        <v>29</v>
      </c>
      <c r="Y1081" s="36"/>
      <c r="Z1081" s="36"/>
      <c r="AA1081" s="15">
        <v>3781600</v>
      </c>
    </row>
    <row r="1082" spans="3:27" x14ac:dyDescent="0.35">
      <c r="C1082" s="44" t="s">
        <v>34</v>
      </c>
      <c r="D1082" s="32"/>
      <c r="E1082" s="32"/>
      <c r="F1082" s="32"/>
      <c r="G1082" s="32"/>
      <c r="H1082" s="32"/>
      <c r="I1082" s="32"/>
      <c r="J1082" s="32"/>
      <c r="K1082" s="32"/>
      <c r="L1082" s="8" t="s">
        <v>29</v>
      </c>
      <c r="M1082" s="8" t="s">
        <v>29</v>
      </c>
      <c r="N1082" s="8" t="s">
        <v>29</v>
      </c>
      <c r="O1082" s="44" t="s">
        <v>29</v>
      </c>
      <c r="P1082" s="32"/>
      <c r="Q1082" s="45" t="s">
        <v>29</v>
      </c>
      <c r="R1082" s="34"/>
      <c r="S1082" s="34"/>
      <c r="T1082" s="34"/>
      <c r="U1082" s="34"/>
      <c r="V1082" s="34"/>
      <c r="W1082" s="34"/>
      <c r="X1082" s="46" t="s">
        <v>29</v>
      </c>
      <c r="Y1082" s="36"/>
      <c r="Z1082" s="36"/>
      <c r="AA1082" s="16" t="s">
        <v>29</v>
      </c>
    </row>
    <row r="1083" spans="3:27" ht="77.25" customHeight="1" x14ac:dyDescent="0.35">
      <c r="C1083" s="31" t="s">
        <v>45</v>
      </c>
      <c r="D1083" s="32"/>
      <c r="E1083" s="32"/>
      <c r="F1083" s="32"/>
      <c r="G1083" s="32"/>
      <c r="H1083" s="32"/>
      <c r="I1083" s="32"/>
      <c r="J1083" s="32"/>
      <c r="K1083" s="32"/>
      <c r="L1083" s="9" t="s">
        <v>29</v>
      </c>
      <c r="M1083" s="9" t="s">
        <v>29</v>
      </c>
      <c r="N1083" s="9" t="s">
        <v>29</v>
      </c>
      <c r="O1083" s="31" t="s">
        <v>46</v>
      </c>
      <c r="P1083" s="32"/>
      <c r="Q1083" s="33" t="s">
        <v>817</v>
      </c>
      <c r="R1083" s="34"/>
      <c r="S1083" s="34"/>
      <c r="T1083" s="34"/>
      <c r="U1083" s="34"/>
      <c r="V1083" s="34"/>
      <c r="W1083" s="34"/>
      <c r="X1083" s="35" t="s">
        <v>29</v>
      </c>
      <c r="Y1083" s="36"/>
      <c r="Z1083" s="36"/>
      <c r="AA1083" s="17">
        <v>3781600</v>
      </c>
    </row>
    <row r="1084" spans="3:27" x14ac:dyDescent="0.35">
      <c r="C1084" s="41" t="s">
        <v>364</v>
      </c>
      <c r="D1084" s="32"/>
      <c r="E1084" s="32"/>
      <c r="F1084" s="32"/>
      <c r="G1084" s="32"/>
      <c r="H1084" s="32"/>
      <c r="I1084" s="32"/>
      <c r="J1084" s="32"/>
      <c r="K1084" s="32"/>
      <c r="L1084" s="7">
        <v>1120</v>
      </c>
      <c r="M1084" s="7">
        <v>1320</v>
      </c>
      <c r="N1084" s="7"/>
      <c r="O1084" s="41" t="s">
        <v>365</v>
      </c>
      <c r="P1084" s="32"/>
      <c r="Q1084" s="42" t="s">
        <v>29</v>
      </c>
      <c r="R1084" s="34"/>
      <c r="S1084" s="34"/>
      <c r="T1084" s="34"/>
      <c r="U1084" s="34"/>
      <c r="V1084" s="34"/>
      <c r="W1084" s="34"/>
      <c r="X1084" s="43" t="s">
        <v>29</v>
      </c>
      <c r="Y1084" s="36"/>
      <c r="Z1084" s="36"/>
      <c r="AA1084" s="15">
        <v>17250000</v>
      </c>
    </row>
    <row r="1085" spans="3:27" x14ac:dyDescent="0.35">
      <c r="C1085" s="44" t="s">
        <v>34</v>
      </c>
      <c r="D1085" s="32"/>
      <c r="E1085" s="32"/>
      <c r="F1085" s="32"/>
      <c r="G1085" s="32"/>
      <c r="H1085" s="32"/>
      <c r="I1085" s="32"/>
      <c r="J1085" s="32"/>
      <c r="K1085" s="32"/>
      <c r="L1085" s="8" t="s">
        <v>29</v>
      </c>
      <c r="M1085" s="8" t="s">
        <v>29</v>
      </c>
      <c r="N1085" s="8" t="s">
        <v>29</v>
      </c>
      <c r="O1085" s="44" t="s">
        <v>29</v>
      </c>
      <c r="P1085" s="32"/>
      <c r="Q1085" s="45" t="s">
        <v>29</v>
      </c>
      <c r="R1085" s="34"/>
      <c r="S1085" s="34"/>
      <c r="T1085" s="34"/>
      <c r="U1085" s="34"/>
      <c r="V1085" s="34"/>
      <c r="W1085" s="34"/>
      <c r="X1085" s="46" t="s">
        <v>29</v>
      </c>
      <c r="Y1085" s="36"/>
      <c r="Z1085" s="36"/>
      <c r="AA1085" s="16" t="s">
        <v>29</v>
      </c>
    </row>
    <row r="1086" spans="3:27" ht="51.75" customHeight="1" x14ac:dyDescent="0.35">
      <c r="C1086" s="31" t="s">
        <v>598</v>
      </c>
      <c r="D1086" s="32"/>
      <c r="E1086" s="32"/>
      <c r="F1086" s="32"/>
      <c r="G1086" s="32"/>
      <c r="H1086" s="32"/>
      <c r="I1086" s="32"/>
      <c r="J1086" s="32"/>
      <c r="K1086" s="32"/>
      <c r="L1086" s="9" t="s">
        <v>29</v>
      </c>
      <c r="M1086" s="9" t="s">
        <v>29</v>
      </c>
      <c r="N1086" s="9" t="s">
        <v>29</v>
      </c>
      <c r="O1086" s="31" t="s">
        <v>599</v>
      </c>
      <c r="P1086" s="32"/>
      <c r="Q1086" s="33" t="s">
        <v>606</v>
      </c>
      <c r="R1086" s="34"/>
      <c r="S1086" s="34"/>
      <c r="T1086" s="34"/>
      <c r="U1086" s="34"/>
      <c r="V1086" s="34"/>
      <c r="W1086" s="34"/>
      <c r="X1086" s="35" t="s">
        <v>29</v>
      </c>
      <c r="Y1086" s="36"/>
      <c r="Z1086" s="36"/>
      <c r="AA1086" s="17">
        <v>10000000</v>
      </c>
    </row>
    <row r="1087" spans="3:27" ht="75.75" customHeight="1" x14ac:dyDescent="0.35">
      <c r="C1087" s="31" t="s">
        <v>601</v>
      </c>
      <c r="D1087" s="32"/>
      <c r="E1087" s="32"/>
      <c r="F1087" s="32"/>
      <c r="G1087" s="32"/>
      <c r="H1087" s="32"/>
      <c r="I1087" s="32"/>
      <c r="J1087" s="32"/>
      <c r="K1087" s="32"/>
      <c r="L1087" s="9" t="s">
        <v>29</v>
      </c>
      <c r="M1087" s="9" t="s">
        <v>29</v>
      </c>
      <c r="N1087" s="9" t="s">
        <v>29</v>
      </c>
      <c r="O1087" s="31" t="s">
        <v>602</v>
      </c>
      <c r="P1087" s="32"/>
      <c r="Q1087" s="33" t="s">
        <v>915</v>
      </c>
      <c r="R1087" s="34"/>
      <c r="S1087" s="34"/>
      <c r="T1087" s="34"/>
      <c r="U1087" s="34"/>
      <c r="V1087" s="34"/>
      <c r="W1087" s="34"/>
      <c r="X1087" s="35" t="s">
        <v>29</v>
      </c>
      <c r="Y1087" s="36"/>
      <c r="Z1087" s="36"/>
      <c r="AA1087" s="17">
        <v>7250000</v>
      </c>
    </row>
    <row r="1088" spans="3:27" x14ac:dyDescent="0.35">
      <c r="C1088" s="41" t="s">
        <v>379</v>
      </c>
      <c r="D1088" s="32"/>
      <c r="E1088" s="32"/>
      <c r="F1088" s="32"/>
      <c r="G1088" s="32"/>
      <c r="H1088" s="32"/>
      <c r="I1088" s="32"/>
      <c r="J1088" s="32"/>
      <c r="K1088" s="32"/>
      <c r="L1088" s="7">
        <v>1120</v>
      </c>
      <c r="M1088" s="7">
        <v>1320</v>
      </c>
      <c r="N1088" s="7"/>
      <c r="O1088" s="41" t="s">
        <v>380</v>
      </c>
      <c r="P1088" s="32"/>
      <c r="Q1088" s="42" t="s">
        <v>29</v>
      </c>
      <c r="R1088" s="34"/>
      <c r="S1088" s="34"/>
      <c r="T1088" s="34"/>
      <c r="U1088" s="34"/>
      <c r="V1088" s="34"/>
      <c r="W1088" s="34"/>
      <c r="X1088" s="43" t="s">
        <v>29</v>
      </c>
      <c r="Y1088" s="36"/>
      <c r="Z1088" s="36"/>
      <c r="AA1088" s="15">
        <v>51716</v>
      </c>
    </row>
    <row r="1089" spans="3:27" x14ac:dyDescent="0.35">
      <c r="C1089" s="44" t="s">
        <v>34</v>
      </c>
      <c r="D1089" s="32"/>
      <c r="E1089" s="32"/>
      <c r="F1089" s="32"/>
      <c r="G1089" s="32"/>
      <c r="H1089" s="32"/>
      <c r="I1089" s="32"/>
      <c r="J1089" s="32"/>
      <c r="K1089" s="32"/>
      <c r="L1089" s="8" t="s">
        <v>29</v>
      </c>
      <c r="M1089" s="8" t="s">
        <v>29</v>
      </c>
      <c r="N1089" s="8" t="s">
        <v>29</v>
      </c>
      <c r="O1089" s="44" t="s">
        <v>29</v>
      </c>
      <c r="P1089" s="32"/>
      <c r="Q1089" s="45" t="s">
        <v>29</v>
      </c>
      <c r="R1089" s="34"/>
      <c r="S1089" s="34"/>
      <c r="T1089" s="34"/>
      <c r="U1089" s="34"/>
      <c r="V1089" s="34"/>
      <c r="W1089" s="34"/>
      <c r="X1089" s="46" t="s">
        <v>29</v>
      </c>
      <c r="Y1089" s="36"/>
      <c r="Z1089" s="36"/>
      <c r="AA1089" s="16" t="s">
        <v>29</v>
      </c>
    </row>
    <row r="1090" spans="3:27" ht="54" customHeight="1" x14ac:dyDescent="0.35">
      <c r="C1090" s="31" t="s">
        <v>598</v>
      </c>
      <c r="D1090" s="32"/>
      <c r="E1090" s="32"/>
      <c r="F1090" s="32"/>
      <c r="G1090" s="32"/>
      <c r="H1090" s="32"/>
      <c r="I1090" s="32"/>
      <c r="J1090" s="32"/>
      <c r="K1090" s="32"/>
      <c r="L1090" s="9" t="s">
        <v>29</v>
      </c>
      <c r="M1090" s="9" t="s">
        <v>29</v>
      </c>
      <c r="N1090" s="9" t="s">
        <v>29</v>
      </c>
      <c r="O1090" s="31" t="s">
        <v>599</v>
      </c>
      <c r="P1090" s="32"/>
      <c r="Q1090" s="33" t="s">
        <v>607</v>
      </c>
      <c r="R1090" s="34"/>
      <c r="S1090" s="34"/>
      <c r="T1090" s="34"/>
      <c r="U1090" s="34"/>
      <c r="V1090" s="34"/>
      <c r="W1090" s="34"/>
      <c r="X1090" s="35" t="s">
        <v>29</v>
      </c>
      <c r="Y1090" s="36"/>
      <c r="Z1090" s="36"/>
      <c r="AA1090" s="17">
        <v>51716</v>
      </c>
    </row>
    <row r="1091" spans="3:27" ht="28.5" customHeight="1" x14ac:dyDescent="0.35">
      <c r="C1091" s="41" t="s">
        <v>460</v>
      </c>
      <c r="D1091" s="32"/>
      <c r="E1091" s="32"/>
      <c r="F1091" s="32"/>
      <c r="G1091" s="32"/>
      <c r="H1091" s="32"/>
      <c r="I1091" s="32"/>
      <c r="J1091" s="32"/>
      <c r="K1091" s="32"/>
      <c r="L1091" s="7">
        <v>1120</v>
      </c>
      <c r="M1091" s="7">
        <v>1320</v>
      </c>
      <c r="N1091" s="7"/>
      <c r="O1091" s="41" t="s">
        <v>461</v>
      </c>
      <c r="P1091" s="32"/>
      <c r="Q1091" s="42" t="s">
        <v>29</v>
      </c>
      <c r="R1091" s="34"/>
      <c r="S1091" s="34"/>
      <c r="T1091" s="34"/>
      <c r="U1091" s="34"/>
      <c r="V1091" s="34"/>
      <c r="W1091" s="34"/>
      <c r="X1091" s="43" t="s">
        <v>29</v>
      </c>
      <c r="Y1091" s="36"/>
      <c r="Z1091" s="36"/>
      <c r="AA1091" s="15">
        <v>3500000</v>
      </c>
    </row>
    <row r="1092" spans="3:27" x14ac:dyDescent="0.35">
      <c r="C1092" s="44" t="s">
        <v>34</v>
      </c>
      <c r="D1092" s="32"/>
      <c r="E1092" s="32"/>
      <c r="F1092" s="32"/>
      <c r="G1092" s="32"/>
      <c r="H1092" s="32"/>
      <c r="I1092" s="32"/>
      <c r="J1092" s="32"/>
      <c r="K1092" s="32"/>
      <c r="L1092" s="8" t="s">
        <v>29</v>
      </c>
      <c r="M1092" s="8" t="s">
        <v>29</v>
      </c>
      <c r="N1092" s="8" t="s">
        <v>29</v>
      </c>
      <c r="O1092" s="44" t="s">
        <v>29</v>
      </c>
      <c r="P1092" s="32"/>
      <c r="Q1092" s="45" t="s">
        <v>29</v>
      </c>
      <c r="R1092" s="34"/>
      <c r="S1092" s="34"/>
      <c r="T1092" s="34"/>
      <c r="U1092" s="34"/>
      <c r="V1092" s="34"/>
      <c r="W1092" s="34"/>
      <c r="X1092" s="46" t="s">
        <v>29</v>
      </c>
      <c r="Y1092" s="36"/>
      <c r="Z1092" s="36"/>
      <c r="AA1092" s="16" t="s">
        <v>29</v>
      </c>
    </row>
    <row r="1093" spans="3:27" ht="86.25" customHeight="1" x14ac:dyDescent="0.35">
      <c r="C1093" s="31" t="s">
        <v>601</v>
      </c>
      <c r="D1093" s="32"/>
      <c r="E1093" s="32"/>
      <c r="F1093" s="32"/>
      <c r="G1093" s="32"/>
      <c r="H1093" s="32"/>
      <c r="I1093" s="32"/>
      <c r="J1093" s="32"/>
      <c r="K1093" s="32"/>
      <c r="L1093" s="9" t="s">
        <v>29</v>
      </c>
      <c r="M1093" s="9" t="s">
        <v>29</v>
      </c>
      <c r="N1093" s="9" t="s">
        <v>29</v>
      </c>
      <c r="O1093" s="31" t="s">
        <v>602</v>
      </c>
      <c r="P1093" s="32"/>
      <c r="Q1093" s="33" t="s">
        <v>608</v>
      </c>
      <c r="R1093" s="34"/>
      <c r="S1093" s="34"/>
      <c r="T1093" s="34"/>
      <c r="U1093" s="34"/>
      <c r="V1093" s="34"/>
      <c r="W1093" s="34"/>
      <c r="X1093" s="35" t="s">
        <v>29</v>
      </c>
      <c r="Y1093" s="36"/>
      <c r="Z1093" s="36"/>
      <c r="AA1093" s="17">
        <v>3500000</v>
      </c>
    </row>
    <row r="1094" spans="3:27" ht="25.5" customHeight="1" x14ac:dyDescent="0.35">
      <c r="C1094" s="41" t="s">
        <v>184</v>
      </c>
      <c r="D1094" s="32"/>
      <c r="E1094" s="32"/>
      <c r="F1094" s="32"/>
      <c r="G1094" s="32"/>
      <c r="H1094" s="32"/>
      <c r="I1094" s="32"/>
      <c r="J1094" s="32"/>
      <c r="K1094" s="32"/>
      <c r="L1094" s="7">
        <v>1120</v>
      </c>
      <c r="M1094" s="7">
        <v>1320</v>
      </c>
      <c r="N1094" s="7"/>
      <c r="O1094" s="41" t="s">
        <v>185</v>
      </c>
      <c r="P1094" s="32"/>
      <c r="Q1094" s="42" t="s">
        <v>29</v>
      </c>
      <c r="R1094" s="34"/>
      <c r="S1094" s="34"/>
      <c r="T1094" s="34"/>
      <c r="U1094" s="34"/>
      <c r="V1094" s="34"/>
      <c r="W1094" s="34"/>
      <c r="X1094" s="43" t="s">
        <v>29</v>
      </c>
      <c r="Y1094" s="36"/>
      <c r="Z1094" s="36"/>
      <c r="AA1094" s="15">
        <v>450000</v>
      </c>
    </row>
    <row r="1095" spans="3:27" x14ac:dyDescent="0.35">
      <c r="C1095" s="44" t="s">
        <v>34</v>
      </c>
      <c r="D1095" s="32"/>
      <c r="E1095" s="32"/>
      <c r="F1095" s="32"/>
      <c r="G1095" s="32"/>
      <c r="H1095" s="32"/>
      <c r="I1095" s="32"/>
      <c r="J1095" s="32"/>
      <c r="K1095" s="32"/>
      <c r="L1095" s="8" t="s">
        <v>29</v>
      </c>
      <c r="M1095" s="8" t="s">
        <v>29</v>
      </c>
      <c r="N1095" s="8" t="s">
        <v>29</v>
      </c>
      <c r="O1095" s="44" t="s">
        <v>29</v>
      </c>
      <c r="P1095" s="32"/>
      <c r="Q1095" s="45" t="s">
        <v>29</v>
      </c>
      <c r="R1095" s="34"/>
      <c r="S1095" s="34"/>
      <c r="T1095" s="34"/>
      <c r="U1095" s="34"/>
      <c r="V1095" s="34"/>
      <c r="W1095" s="34"/>
      <c r="X1095" s="46" t="s">
        <v>29</v>
      </c>
      <c r="Y1095" s="36"/>
      <c r="Z1095" s="36"/>
      <c r="AA1095" s="16" t="s">
        <v>29</v>
      </c>
    </row>
    <row r="1096" spans="3:27" ht="64.5" customHeight="1" x14ac:dyDescent="0.35">
      <c r="C1096" s="31" t="s">
        <v>598</v>
      </c>
      <c r="D1096" s="32"/>
      <c r="E1096" s="32"/>
      <c r="F1096" s="32"/>
      <c r="G1096" s="32"/>
      <c r="H1096" s="32"/>
      <c r="I1096" s="32"/>
      <c r="J1096" s="32"/>
      <c r="K1096" s="32"/>
      <c r="L1096" s="9" t="s">
        <v>29</v>
      </c>
      <c r="M1096" s="9" t="s">
        <v>29</v>
      </c>
      <c r="N1096" s="9" t="s">
        <v>29</v>
      </c>
      <c r="O1096" s="31" t="s">
        <v>599</v>
      </c>
      <c r="P1096" s="32"/>
      <c r="Q1096" s="33" t="s">
        <v>916</v>
      </c>
      <c r="R1096" s="34"/>
      <c r="S1096" s="34"/>
      <c r="T1096" s="34"/>
      <c r="U1096" s="34"/>
      <c r="V1096" s="34"/>
      <c r="W1096" s="34"/>
      <c r="X1096" s="35" t="s">
        <v>29</v>
      </c>
      <c r="Y1096" s="36"/>
      <c r="Z1096" s="36"/>
      <c r="AA1096" s="17">
        <v>450000</v>
      </c>
    </row>
    <row r="1097" spans="3:27" ht="27.75" customHeight="1" x14ac:dyDescent="0.35">
      <c r="C1097" s="41" t="s">
        <v>187</v>
      </c>
      <c r="D1097" s="32"/>
      <c r="E1097" s="32"/>
      <c r="F1097" s="32"/>
      <c r="G1097" s="32"/>
      <c r="H1097" s="32"/>
      <c r="I1097" s="32"/>
      <c r="J1097" s="32"/>
      <c r="K1097" s="32"/>
      <c r="L1097" s="7">
        <v>1120</v>
      </c>
      <c r="M1097" s="7">
        <v>1320</v>
      </c>
      <c r="N1097" s="7"/>
      <c r="O1097" s="41" t="s">
        <v>188</v>
      </c>
      <c r="P1097" s="32"/>
      <c r="Q1097" s="42" t="s">
        <v>29</v>
      </c>
      <c r="R1097" s="34"/>
      <c r="S1097" s="34"/>
      <c r="T1097" s="34"/>
      <c r="U1097" s="34"/>
      <c r="V1097" s="34"/>
      <c r="W1097" s="34"/>
      <c r="X1097" s="43" t="s">
        <v>29</v>
      </c>
      <c r="Y1097" s="36"/>
      <c r="Z1097" s="36"/>
      <c r="AA1097" s="15">
        <v>350000</v>
      </c>
    </row>
    <row r="1098" spans="3:27" x14ac:dyDescent="0.35">
      <c r="C1098" s="44" t="s">
        <v>34</v>
      </c>
      <c r="D1098" s="32"/>
      <c r="E1098" s="32"/>
      <c r="F1098" s="32"/>
      <c r="G1098" s="32"/>
      <c r="H1098" s="32"/>
      <c r="I1098" s="32"/>
      <c r="J1098" s="32"/>
      <c r="K1098" s="32"/>
      <c r="L1098" s="8" t="s">
        <v>29</v>
      </c>
      <c r="M1098" s="8" t="s">
        <v>29</v>
      </c>
      <c r="N1098" s="8" t="s">
        <v>29</v>
      </c>
      <c r="O1098" s="44" t="s">
        <v>29</v>
      </c>
      <c r="P1098" s="32"/>
      <c r="Q1098" s="45" t="s">
        <v>29</v>
      </c>
      <c r="R1098" s="34"/>
      <c r="S1098" s="34"/>
      <c r="T1098" s="34"/>
      <c r="U1098" s="34"/>
      <c r="V1098" s="34"/>
      <c r="W1098" s="34"/>
      <c r="X1098" s="46" t="s">
        <v>29</v>
      </c>
      <c r="Y1098" s="36"/>
      <c r="Z1098" s="36"/>
      <c r="AA1098" s="16" t="s">
        <v>29</v>
      </c>
    </row>
    <row r="1099" spans="3:27" ht="99.75" customHeight="1" x14ac:dyDescent="0.35">
      <c r="C1099" s="31" t="s">
        <v>601</v>
      </c>
      <c r="D1099" s="32"/>
      <c r="E1099" s="32"/>
      <c r="F1099" s="32"/>
      <c r="G1099" s="32"/>
      <c r="H1099" s="32"/>
      <c r="I1099" s="32"/>
      <c r="J1099" s="32"/>
      <c r="K1099" s="32"/>
      <c r="L1099" s="9" t="s">
        <v>29</v>
      </c>
      <c r="M1099" s="9" t="s">
        <v>29</v>
      </c>
      <c r="N1099" s="9" t="s">
        <v>29</v>
      </c>
      <c r="O1099" s="31" t="s">
        <v>602</v>
      </c>
      <c r="P1099" s="32"/>
      <c r="Q1099" s="33" t="s">
        <v>917</v>
      </c>
      <c r="R1099" s="34"/>
      <c r="S1099" s="34"/>
      <c r="T1099" s="34"/>
      <c r="U1099" s="34"/>
      <c r="V1099" s="34"/>
      <c r="W1099" s="34"/>
      <c r="X1099" s="35" t="s">
        <v>29</v>
      </c>
      <c r="Y1099" s="36"/>
      <c r="Z1099" s="36"/>
      <c r="AA1099" s="17">
        <v>350000</v>
      </c>
    </row>
    <row r="1100" spans="3:27" x14ac:dyDescent="0.35">
      <c r="C1100" s="47" t="s">
        <v>226</v>
      </c>
      <c r="D1100" s="32"/>
      <c r="E1100" s="32"/>
      <c r="F1100" s="32"/>
      <c r="G1100" s="32"/>
      <c r="H1100" s="32"/>
      <c r="I1100" s="32"/>
      <c r="J1100" s="32"/>
      <c r="K1100" s="32"/>
      <c r="L1100" s="6" t="s">
        <v>29</v>
      </c>
      <c r="M1100" s="6" t="s">
        <v>29</v>
      </c>
      <c r="N1100" s="6" t="s">
        <v>29</v>
      </c>
      <c r="O1100" s="47" t="s">
        <v>227</v>
      </c>
      <c r="P1100" s="32"/>
      <c r="Q1100" s="48" t="s">
        <v>29</v>
      </c>
      <c r="R1100" s="34"/>
      <c r="S1100" s="34"/>
      <c r="T1100" s="34"/>
      <c r="U1100" s="34"/>
      <c r="V1100" s="34"/>
      <c r="W1100" s="34"/>
      <c r="X1100" s="49" t="s">
        <v>29</v>
      </c>
      <c r="Y1100" s="36"/>
      <c r="Z1100" s="36"/>
      <c r="AA1100" s="14">
        <v>3218114</v>
      </c>
    </row>
    <row r="1101" spans="3:27" x14ac:dyDescent="0.35">
      <c r="C1101" s="41" t="s">
        <v>233</v>
      </c>
      <c r="D1101" s="32"/>
      <c r="E1101" s="32"/>
      <c r="F1101" s="32"/>
      <c r="G1101" s="32"/>
      <c r="H1101" s="32"/>
      <c r="I1101" s="32"/>
      <c r="J1101" s="32"/>
      <c r="K1101" s="32"/>
      <c r="L1101" s="7">
        <v>1120</v>
      </c>
      <c r="M1101" s="7">
        <v>1320</v>
      </c>
      <c r="N1101" s="7"/>
      <c r="O1101" s="41" t="s">
        <v>234</v>
      </c>
      <c r="P1101" s="32"/>
      <c r="Q1101" s="42" t="s">
        <v>29</v>
      </c>
      <c r="R1101" s="34"/>
      <c r="S1101" s="34"/>
      <c r="T1101" s="34"/>
      <c r="U1101" s="34"/>
      <c r="V1101" s="34"/>
      <c r="W1101" s="34"/>
      <c r="X1101" s="43" t="s">
        <v>29</v>
      </c>
      <c r="Y1101" s="36"/>
      <c r="Z1101" s="36"/>
      <c r="AA1101" s="15">
        <v>250000</v>
      </c>
    </row>
    <row r="1102" spans="3:27" x14ac:dyDescent="0.35">
      <c r="C1102" s="44" t="s">
        <v>34</v>
      </c>
      <c r="D1102" s="32"/>
      <c r="E1102" s="32"/>
      <c r="F1102" s="32"/>
      <c r="G1102" s="32"/>
      <c r="H1102" s="32"/>
      <c r="I1102" s="32"/>
      <c r="J1102" s="32"/>
      <c r="K1102" s="32"/>
      <c r="L1102" s="8" t="s">
        <v>29</v>
      </c>
      <c r="M1102" s="8" t="s">
        <v>29</v>
      </c>
      <c r="N1102" s="8" t="s">
        <v>29</v>
      </c>
      <c r="O1102" s="44" t="s">
        <v>29</v>
      </c>
      <c r="P1102" s="32"/>
      <c r="Q1102" s="45" t="s">
        <v>29</v>
      </c>
      <c r="R1102" s="34"/>
      <c r="S1102" s="34"/>
      <c r="T1102" s="34"/>
      <c r="U1102" s="34"/>
      <c r="V1102" s="34"/>
      <c r="W1102" s="34"/>
      <c r="X1102" s="46" t="s">
        <v>29</v>
      </c>
      <c r="Y1102" s="36"/>
      <c r="Z1102" s="36"/>
      <c r="AA1102" s="16" t="s">
        <v>29</v>
      </c>
    </row>
    <row r="1103" spans="3:27" ht="69.75" customHeight="1" x14ac:dyDescent="0.35">
      <c r="C1103" s="31" t="s">
        <v>598</v>
      </c>
      <c r="D1103" s="32"/>
      <c r="E1103" s="32"/>
      <c r="F1103" s="32"/>
      <c r="G1103" s="32"/>
      <c r="H1103" s="32"/>
      <c r="I1103" s="32"/>
      <c r="J1103" s="32"/>
      <c r="K1103" s="32"/>
      <c r="L1103" s="9" t="s">
        <v>29</v>
      </c>
      <c r="M1103" s="9" t="s">
        <v>29</v>
      </c>
      <c r="N1103" s="9" t="s">
        <v>29</v>
      </c>
      <c r="O1103" s="31" t="s">
        <v>599</v>
      </c>
      <c r="P1103" s="32"/>
      <c r="Q1103" s="33" t="s">
        <v>1080</v>
      </c>
      <c r="R1103" s="34"/>
      <c r="S1103" s="34"/>
      <c r="T1103" s="34"/>
      <c r="U1103" s="34"/>
      <c r="V1103" s="34"/>
      <c r="W1103" s="34"/>
      <c r="X1103" s="35" t="s">
        <v>29</v>
      </c>
      <c r="Y1103" s="36"/>
      <c r="Z1103" s="36"/>
      <c r="AA1103" s="17">
        <v>250000</v>
      </c>
    </row>
    <row r="1104" spans="3:27" x14ac:dyDescent="0.35">
      <c r="C1104" s="41" t="s">
        <v>250</v>
      </c>
      <c r="D1104" s="32"/>
      <c r="E1104" s="32"/>
      <c r="F1104" s="32"/>
      <c r="G1104" s="32"/>
      <c r="H1104" s="32"/>
      <c r="I1104" s="32"/>
      <c r="J1104" s="32"/>
      <c r="K1104" s="32"/>
      <c r="L1104" s="7">
        <v>1120</v>
      </c>
      <c r="M1104" s="7">
        <v>1320</v>
      </c>
      <c r="N1104" s="7"/>
      <c r="O1104" s="41" t="s">
        <v>251</v>
      </c>
      <c r="P1104" s="32"/>
      <c r="Q1104" s="42" t="s">
        <v>29</v>
      </c>
      <c r="R1104" s="34"/>
      <c r="S1104" s="34"/>
      <c r="T1104" s="34"/>
      <c r="U1104" s="34"/>
      <c r="V1104" s="34"/>
      <c r="W1104" s="34"/>
      <c r="X1104" s="43" t="s">
        <v>29</v>
      </c>
      <c r="Y1104" s="36"/>
      <c r="Z1104" s="36"/>
      <c r="AA1104" s="15">
        <v>1500</v>
      </c>
    </row>
    <row r="1105" spans="3:27" x14ac:dyDescent="0.35">
      <c r="C1105" s="44" t="s">
        <v>34</v>
      </c>
      <c r="D1105" s="32"/>
      <c r="E1105" s="32"/>
      <c r="F1105" s="32"/>
      <c r="G1105" s="32"/>
      <c r="H1105" s="32"/>
      <c r="I1105" s="32"/>
      <c r="J1105" s="32"/>
      <c r="K1105" s="32"/>
      <c r="L1105" s="8" t="s">
        <v>29</v>
      </c>
      <c r="M1105" s="8" t="s">
        <v>29</v>
      </c>
      <c r="N1105" s="8" t="s">
        <v>29</v>
      </c>
      <c r="O1105" s="44" t="s">
        <v>29</v>
      </c>
      <c r="P1105" s="32"/>
      <c r="Q1105" s="45" t="s">
        <v>29</v>
      </c>
      <c r="R1105" s="34"/>
      <c r="S1105" s="34"/>
      <c r="T1105" s="34"/>
      <c r="U1105" s="34"/>
      <c r="V1105" s="34"/>
      <c r="W1105" s="34"/>
      <c r="X1105" s="46" t="s">
        <v>29</v>
      </c>
      <c r="Y1105" s="36"/>
      <c r="Z1105" s="36"/>
      <c r="AA1105" s="16" t="s">
        <v>29</v>
      </c>
    </row>
    <row r="1106" spans="3:27" ht="74.25" customHeight="1" x14ac:dyDescent="0.35">
      <c r="C1106" s="31" t="s">
        <v>601</v>
      </c>
      <c r="D1106" s="32"/>
      <c r="E1106" s="32"/>
      <c r="F1106" s="32"/>
      <c r="G1106" s="32"/>
      <c r="H1106" s="32"/>
      <c r="I1106" s="32"/>
      <c r="J1106" s="32"/>
      <c r="K1106" s="32"/>
      <c r="L1106" s="9" t="s">
        <v>29</v>
      </c>
      <c r="M1106" s="9" t="s">
        <v>29</v>
      </c>
      <c r="N1106" s="9" t="s">
        <v>29</v>
      </c>
      <c r="O1106" s="31" t="s">
        <v>602</v>
      </c>
      <c r="P1106" s="32"/>
      <c r="Q1106" s="33" t="s">
        <v>918</v>
      </c>
      <c r="R1106" s="34"/>
      <c r="S1106" s="34"/>
      <c r="T1106" s="34"/>
      <c r="U1106" s="34"/>
      <c r="V1106" s="34"/>
      <c r="W1106" s="34"/>
      <c r="X1106" s="35" t="s">
        <v>29</v>
      </c>
      <c r="Y1106" s="36"/>
      <c r="Z1106" s="36"/>
      <c r="AA1106" s="17">
        <v>1500</v>
      </c>
    </row>
    <row r="1107" spans="3:27" ht="26.25" customHeight="1" x14ac:dyDescent="0.35">
      <c r="C1107" s="41" t="s">
        <v>257</v>
      </c>
      <c r="D1107" s="32"/>
      <c r="E1107" s="32"/>
      <c r="F1107" s="32"/>
      <c r="G1107" s="32"/>
      <c r="H1107" s="32"/>
      <c r="I1107" s="32"/>
      <c r="J1107" s="32"/>
      <c r="K1107" s="32"/>
      <c r="L1107" s="7">
        <v>1120</v>
      </c>
      <c r="M1107" s="7">
        <v>1320</v>
      </c>
      <c r="N1107" s="7"/>
      <c r="O1107" s="41" t="s">
        <v>258</v>
      </c>
      <c r="P1107" s="32"/>
      <c r="Q1107" s="42" t="s">
        <v>29</v>
      </c>
      <c r="R1107" s="34"/>
      <c r="S1107" s="34"/>
      <c r="T1107" s="34"/>
      <c r="U1107" s="34"/>
      <c r="V1107" s="34"/>
      <c r="W1107" s="34"/>
      <c r="X1107" s="43" t="s">
        <v>29</v>
      </c>
      <c r="Y1107" s="36"/>
      <c r="Z1107" s="36"/>
      <c r="AA1107" s="15">
        <v>48151</v>
      </c>
    </row>
    <row r="1108" spans="3:27" x14ac:dyDescent="0.35">
      <c r="C1108" s="44" t="s">
        <v>34</v>
      </c>
      <c r="D1108" s="32"/>
      <c r="E1108" s="32"/>
      <c r="F1108" s="32"/>
      <c r="G1108" s="32"/>
      <c r="H1108" s="32"/>
      <c r="I1108" s="32"/>
      <c r="J1108" s="32"/>
      <c r="K1108" s="32"/>
      <c r="L1108" s="8" t="s">
        <v>29</v>
      </c>
      <c r="M1108" s="8" t="s">
        <v>29</v>
      </c>
      <c r="N1108" s="8" t="s">
        <v>29</v>
      </c>
      <c r="O1108" s="44" t="s">
        <v>29</v>
      </c>
      <c r="P1108" s="32"/>
      <c r="Q1108" s="45" t="s">
        <v>29</v>
      </c>
      <c r="R1108" s="34"/>
      <c r="S1108" s="34"/>
      <c r="T1108" s="34"/>
      <c r="U1108" s="34"/>
      <c r="V1108" s="34"/>
      <c r="W1108" s="34"/>
      <c r="X1108" s="46" t="s">
        <v>29</v>
      </c>
      <c r="Y1108" s="36"/>
      <c r="Z1108" s="36"/>
      <c r="AA1108" s="16" t="s">
        <v>29</v>
      </c>
    </row>
    <row r="1109" spans="3:27" ht="44.25" customHeight="1" x14ac:dyDescent="0.35">
      <c r="C1109" s="31" t="s">
        <v>269</v>
      </c>
      <c r="D1109" s="32"/>
      <c r="E1109" s="32"/>
      <c r="F1109" s="32"/>
      <c r="G1109" s="32"/>
      <c r="H1109" s="32"/>
      <c r="I1109" s="32"/>
      <c r="J1109" s="32"/>
      <c r="K1109" s="32"/>
      <c r="L1109" s="9" t="s">
        <v>29</v>
      </c>
      <c r="M1109" s="9" t="s">
        <v>29</v>
      </c>
      <c r="N1109" s="9" t="s">
        <v>29</v>
      </c>
      <c r="O1109" s="31" t="s">
        <v>270</v>
      </c>
      <c r="P1109" s="32"/>
      <c r="Q1109" s="33" t="s">
        <v>402</v>
      </c>
      <c r="R1109" s="34"/>
      <c r="S1109" s="34"/>
      <c r="T1109" s="34"/>
      <c r="U1109" s="34"/>
      <c r="V1109" s="34"/>
      <c r="W1109" s="34"/>
      <c r="X1109" s="35" t="s">
        <v>29</v>
      </c>
      <c r="Y1109" s="36"/>
      <c r="Z1109" s="36"/>
      <c r="AA1109" s="17">
        <v>48151</v>
      </c>
    </row>
    <row r="1110" spans="3:27" x14ac:dyDescent="0.35">
      <c r="C1110" s="41" t="s">
        <v>493</v>
      </c>
      <c r="D1110" s="32"/>
      <c r="E1110" s="32"/>
      <c r="F1110" s="32"/>
      <c r="G1110" s="32"/>
      <c r="H1110" s="32"/>
      <c r="I1110" s="32"/>
      <c r="J1110" s="32"/>
      <c r="K1110" s="32"/>
      <c r="L1110" s="7">
        <v>1120</v>
      </c>
      <c r="M1110" s="7">
        <v>1320</v>
      </c>
      <c r="N1110" s="7"/>
      <c r="O1110" s="41" t="s">
        <v>494</v>
      </c>
      <c r="P1110" s="32"/>
      <c r="Q1110" s="42" t="s">
        <v>29</v>
      </c>
      <c r="R1110" s="34"/>
      <c r="S1110" s="34"/>
      <c r="T1110" s="34"/>
      <c r="U1110" s="34"/>
      <c r="V1110" s="34"/>
      <c r="W1110" s="34"/>
      <c r="X1110" s="43" t="s">
        <v>29</v>
      </c>
      <c r="Y1110" s="36"/>
      <c r="Z1110" s="36"/>
      <c r="AA1110" s="15">
        <v>50000</v>
      </c>
    </row>
    <row r="1111" spans="3:27" x14ac:dyDescent="0.35">
      <c r="C1111" s="44" t="s">
        <v>34</v>
      </c>
      <c r="D1111" s="32"/>
      <c r="E1111" s="32"/>
      <c r="F1111" s="32"/>
      <c r="G1111" s="32"/>
      <c r="H1111" s="32"/>
      <c r="I1111" s="32"/>
      <c r="J1111" s="32"/>
      <c r="K1111" s="32"/>
      <c r="L1111" s="8" t="s">
        <v>29</v>
      </c>
      <c r="M1111" s="8" t="s">
        <v>29</v>
      </c>
      <c r="N1111" s="8" t="s">
        <v>29</v>
      </c>
      <c r="O1111" s="44" t="s">
        <v>29</v>
      </c>
      <c r="P1111" s="32"/>
      <c r="Q1111" s="45" t="s">
        <v>29</v>
      </c>
      <c r="R1111" s="34"/>
      <c r="S1111" s="34"/>
      <c r="T1111" s="34"/>
      <c r="U1111" s="34"/>
      <c r="V1111" s="34"/>
      <c r="W1111" s="34"/>
      <c r="X1111" s="46" t="s">
        <v>29</v>
      </c>
      <c r="Y1111" s="36"/>
      <c r="Z1111" s="36"/>
      <c r="AA1111" s="16" t="s">
        <v>29</v>
      </c>
    </row>
    <row r="1112" spans="3:27" ht="78" customHeight="1" x14ac:dyDescent="0.35">
      <c r="C1112" s="31" t="s">
        <v>598</v>
      </c>
      <c r="D1112" s="32"/>
      <c r="E1112" s="32"/>
      <c r="F1112" s="32"/>
      <c r="G1112" s="32"/>
      <c r="H1112" s="32"/>
      <c r="I1112" s="32"/>
      <c r="J1112" s="32"/>
      <c r="K1112" s="32"/>
      <c r="L1112" s="9" t="s">
        <v>29</v>
      </c>
      <c r="M1112" s="9" t="s">
        <v>29</v>
      </c>
      <c r="N1112" s="9" t="s">
        <v>29</v>
      </c>
      <c r="O1112" s="31" t="s">
        <v>599</v>
      </c>
      <c r="P1112" s="32"/>
      <c r="Q1112" s="33" t="s">
        <v>609</v>
      </c>
      <c r="R1112" s="34"/>
      <c r="S1112" s="34"/>
      <c r="T1112" s="34"/>
      <c r="U1112" s="34"/>
      <c r="V1112" s="34"/>
      <c r="W1112" s="34"/>
      <c r="X1112" s="35" t="s">
        <v>29</v>
      </c>
      <c r="Y1112" s="36"/>
      <c r="Z1112" s="36"/>
      <c r="AA1112" s="17">
        <v>50000</v>
      </c>
    </row>
    <row r="1113" spans="3:27" ht="26.25" customHeight="1" x14ac:dyDescent="0.35">
      <c r="C1113" s="41" t="s">
        <v>407</v>
      </c>
      <c r="D1113" s="32"/>
      <c r="E1113" s="32"/>
      <c r="F1113" s="32"/>
      <c r="G1113" s="32"/>
      <c r="H1113" s="32"/>
      <c r="I1113" s="32"/>
      <c r="J1113" s="32"/>
      <c r="K1113" s="32"/>
      <c r="L1113" s="7">
        <v>1120</v>
      </c>
      <c r="M1113" s="7">
        <v>1320</v>
      </c>
      <c r="N1113" s="7"/>
      <c r="O1113" s="41" t="s">
        <v>408</v>
      </c>
      <c r="P1113" s="32"/>
      <c r="Q1113" s="42" t="s">
        <v>29</v>
      </c>
      <c r="R1113" s="34"/>
      <c r="S1113" s="34"/>
      <c r="T1113" s="34"/>
      <c r="U1113" s="34"/>
      <c r="V1113" s="34"/>
      <c r="W1113" s="34"/>
      <c r="X1113" s="43" t="s">
        <v>29</v>
      </c>
      <c r="Y1113" s="36"/>
      <c r="Z1113" s="36"/>
      <c r="AA1113" s="15">
        <v>2868463</v>
      </c>
    </row>
    <row r="1114" spans="3:27" x14ac:dyDescent="0.35">
      <c r="C1114" s="44" t="s">
        <v>34</v>
      </c>
      <c r="D1114" s="32"/>
      <c r="E1114" s="32"/>
      <c r="F1114" s="32"/>
      <c r="G1114" s="32"/>
      <c r="H1114" s="32"/>
      <c r="I1114" s="32"/>
      <c r="J1114" s="32"/>
      <c r="K1114" s="32"/>
      <c r="L1114" s="8" t="s">
        <v>29</v>
      </c>
      <c r="M1114" s="8" t="s">
        <v>29</v>
      </c>
      <c r="N1114" s="8" t="s">
        <v>29</v>
      </c>
      <c r="O1114" s="44" t="s">
        <v>29</v>
      </c>
      <c r="P1114" s="32"/>
      <c r="Q1114" s="45" t="s">
        <v>29</v>
      </c>
      <c r="R1114" s="34"/>
      <c r="S1114" s="34"/>
      <c r="T1114" s="34"/>
      <c r="U1114" s="34"/>
      <c r="V1114" s="34"/>
      <c r="W1114" s="34"/>
      <c r="X1114" s="46" t="s">
        <v>29</v>
      </c>
      <c r="Y1114" s="36"/>
      <c r="Z1114" s="36"/>
      <c r="AA1114" s="16" t="s">
        <v>29</v>
      </c>
    </row>
    <row r="1115" spans="3:27" ht="80.25" customHeight="1" x14ac:dyDescent="0.35">
      <c r="C1115" s="31" t="s">
        <v>598</v>
      </c>
      <c r="D1115" s="32"/>
      <c r="E1115" s="32"/>
      <c r="F1115" s="32"/>
      <c r="G1115" s="32"/>
      <c r="H1115" s="32"/>
      <c r="I1115" s="32"/>
      <c r="J1115" s="32"/>
      <c r="K1115" s="32"/>
      <c r="L1115" s="9" t="s">
        <v>29</v>
      </c>
      <c r="M1115" s="9" t="s">
        <v>29</v>
      </c>
      <c r="N1115" s="9" t="s">
        <v>29</v>
      </c>
      <c r="O1115" s="31" t="s">
        <v>599</v>
      </c>
      <c r="P1115" s="32"/>
      <c r="Q1115" s="33" t="s">
        <v>919</v>
      </c>
      <c r="R1115" s="34"/>
      <c r="S1115" s="34"/>
      <c r="T1115" s="34"/>
      <c r="U1115" s="34"/>
      <c r="V1115" s="34"/>
      <c r="W1115" s="34"/>
      <c r="X1115" s="35" t="s">
        <v>29</v>
      </c>
      <c r="Y1115" s="36"/>
      <c r="Z1115" s="36"/>
      <c r="AA1115" s="17">
        <v>155145</v>
      </c>
    </row>
    <row r="1116" spans="3:27" ht="68.25" customHeight="1" x14ac:dyDescent="0.35">
      <c r="C1116" s="31" t="s">
        <v>601</v>
      </c>
      <c r="D1116" s="32"/>
      <c r="E1116" s="32"/>
      <c r="F1116" s="32"/>
      <c r="G1116" s="32"/>
      <c r="H1116" s="32"/>
      <c r="I1116" s="32"/>
      <c r="J1116" s="32"/>
      <c r="K1116" s="32"/>
      <c r="L1116" s="9" t="s">
        <v>29</v>
      </c>
      <c r="M1116" s="9" t="s">
        <v>29</v>
      </c>
      <c r="N1116" s="9" t="s">
        <v>29</v>
      </c>
      <c r="O1116" s="31" t="s">
        <v>602</v>
      </c>
      <c r="P1116" s="32"/>
      <c r="Q1116" s="33" t="s">
        <v>1081</v>
      </c>
      <c r="R1116" s="34"/>
      <c r="S1116" s="34"/>
      <c r="T1116" s="34"/>
      <c r="U1116" s="34"/>
      <c r="V1116" s="34"/>
      <c r="W1116" s="34"/>
      <c r="X1116" s="35" t="s">
        <v>29</v>
      </c>
      <c r="Y1116" s="36"/>
      <c r="Z1116" s="36"/>
      <c r="AA1116" s="17">
        <v>2642011</v>
      </c>
    </row>
    <row r="1117" spans="3:27" ht="58.5" customHeight="1" x14ac:dyDescent="0.35">
      <c r="C1117" s="31" t="s">
        <v>269</v>
      </c>
      <c r="D1117" s="32"/>
      <c r="E1117" s="32"/>
      <c r="F1117" s="32"/>
      <c r="G1117" s="32"/>
      <c r="H1117" s="32"/>
      <c r="I1117" s="32"/>
      <c r="J1117" s="32"/>
      <c r="K1117" s="32"/>
      <c r="L1117" s="9" t="s">
        <v>29</v>
      </c>
      <c r="M1117" s="9" t="s">
        <v>29</v>
      </c>
      <c r="N1117" s="9" t="s">
        <v>29</v>
      </c>
      <c r="O1117" s="31" t="s">
        <v>270</v>
      </c>
      <c r="P1117" s="32"/>
      <c r="Q1117" s="33" t="s">
        <v>413</v>
      </c>
      <c r="R1117" s="34"/>
      <c r="S1117" s="34"/>
      <c r="T1117" s="34"/>
      <c r="U1117" s="34"/>
      <c r="V1117" s="34"/>
      <c r="W1117" s="34"/>
      <c r="X1117" s="35" t="s">
        <v>29</v>
      </c>
      <c r="Y1117" s="36"/>
      <c r="Z1117" s="36"/>
      <c r="AA1117" s="17">
        <v>71307</v>
      </c>
    </row>
    <row r="1118" spans="3:27" x14ac:dyDescent="0.35">
      <c r="C1118" s="47" t="s">
        <v>289</v>
      </c>
      <c r="D1118" s="32"/>
      <c r="E1118" s="32"/>
      <c r="F1118" s="32"/>
      <c r="G1118" s="32"/>
      <c r="H1118" s="32"/>
      <c r="I1118" s="32"/>
      <c r="J1118" s="32"/>
      <c r="K1118" s="32"/>
      <c r="L1118" s="6" t="s">
        <v>29</v>
      </c>
      <c r="M1118" s="6" t="s">
        <v>29</v>
      </c>
      <c r="N1118" s="6" t="s">
        <v>29</v>
      </c>
      <c r="O1118" s="47" t="s">
        <v>290</v>
      </c>
      <c r="P1118" s="32"/>
      <c r="Q1118" s="48" t="s">
        <v>29</v>
      </c>
      <c r="R1118" s="34"/>
      <c r="S1118" s="34"/>
      <c r="T1118" s="34"/>
      <c r="U1118" s="34"/>
      <c r="V1118" s="34"/>
      <c r="W1118" s="34"/>
      <c r="X1118" s="49" t="s">
        <v>29</v>
      </c>
      <c r="Y1118" s="36"/>
      <c r="Z1118" s="36"/>
      <c r="AA1118" s="14">
        <v>8483</v>
      </c>
    </row>
    <row r="1119" spans="3:27" x14ac:dyDescent="0.35">
      <c r="C1119" s="41" t="s">
        <v>300</v>
      </c>
      <c r="D1119" s="32"/>
      <c r="E1119" s="32"/>
      <c r="F1119" s="32"/>
      <c r="G1119" s="32"/>
      <c r="H1119" s="32"/>
      <c r="I1119" s="32"/>
      <c r="J1119" s="32"/>
      <c r="K1119" s="32"/>
      <c r="L1119" s="7">
        <v>2210</v>
      </c>
      <c r="M1119" s="7">
        <v>1320</v>
      </c>
      <c r="N1119" s="7"/>
      <c r="O1119" s="41" t="s">
        <v>301</v>
      </c>
      <c r="P1119" s="32"/>
      <c r="Q1119" s="42" t="s">
        <v>29</v>
      </c>
      <c r="R1119" s="34"/>
      <c r="S1119" s="34"/>
      <c r="T1119" s="34"/>
      <c r="U1119" s="34"/>
      <c r="V1119" s="34"/>
      <c r="W1119" s="34"/>
      <c r="X1119" s="43" t="s">
        <v>29</v>
      </c>
      <c r="Y1119" s="36"/>
      <c r="Z1119" s="36"/>
      <c r="AA1119" s="15">
        <v>8483</v>
      </c>
    </row>
    <row r="1120" spans="3:27" x14ac:dyDescent="0.35">
      <c r="C1120" s="44" t="s">
        <v>293</v>
      </c>
      <c r="D1120" s="32"/>
      <c r="E1120" s="32"/>
      <c r="F1120" s="32"/>
      <c r="G1120" s="32"/>
      <c r="H1120" s="32"/>
      <c r="I1120" s="32"/>
      <c r="J1120" s="32"/>
      <c r="K1120" s="32"/>
      <c r="L1120" s="8" t="s">
        <v>29</v>
      </c>
      <c r="M1120" s="8" t="s">
        <v>29</v>
      </c>
      <c r="N1120" s="8" t="s">
        <v>29</v>
      </c>
      <c r="O1120" s="44" t="s">
        <v>29</v>
      </c>
      <c r="P1120" s="32"/>
      <c r="Q1120" s="45" t="s">
        <v>29</v>
      </c>
      <c r="R1120" s="34"/>
      <c r="S1120" s="34"/>
      <c r="T1120" s="34"/>
      <c r="U1120" s="34"/>
      <c r="V1120" s="34"/>
      <c r="W1120" s="34"/>
      <c r="X1120" s="46" t="s">
        <v>29</v>
      </c>
      <c r="Y1120" s="36"/>
      <c r="Z1120" s="36"/>
      <c r="AA1120" s="16" t="s">
        <v>29</v>
      </c>
    </row>
    <row r="1121" spans="3:27" ht="48.75" customHeight="1" x14ac:dyDescent="0.35">
      <c r="C1121" s="31" t="s">
        <v>598</v>
      </c>
      <c r="D1121" s="32"/>
      <c r="E1121" s="32"/>
      <c r="F1121" s="32"/>
      <c r="G1121" s="32"/>
      <c r="H1121" s="32"/>
      <c r="I1121" s="32"/>
      <c r="J1121" s="32"/>
      <c r="K1121" s="32"/>
      <c r="L1121" s="9" t="s">
        <v>29</v>
      </c>
      <c r="M1121" s="9" t="s">
        <v>29</v>
      </c>
      <c r="N1121" s="9" t="s">
        <v>29</v>
      </c>
      <c r="O1121" s="31" t="s">
        <v>599</v>
      </c>
      <c r="P1121" s="32"/>
      <c r="Q1121" s="33" t="s">
        <v>610</v>
      </c>
      <c r="R1121" s="34"/>
      <c r="S1121" s="34"/>
      <c r="T1121" s="34"/>
      <c r="U1121" s="34"/>
      <c r="V1121" s="34"/>
      <c r="W1121" s="34"/>
      <c r="X1121" s="35" t="s">
        <v>29</v>
      </c>
      <c r="Y1121" s="36"/>
      <c r="Z1121" s="36"/>
      <c r="AA1121" s="17">
        <v>8483</v>
      </c>
    </row>
    <row r="1122" spans="3:27" x14ac:dyDescent="0.35">
      <c r="C1122" s="47" t="s">
        <v>324</v>
      </c>
      <c r="D1122" s="32"/>
      <c r="E1122" s="32"/>
      <c r="F1122" s="32"/>
      <c r="G1122" s="32"/>
      <c r="H1122" s="32"/>
      <c r="I1122" s="32"/>
      <c r="J1122" s="32"/>
      <c r="K1122" s="32"/>
      <c r="L1122" s="6" t="s">
        <v>29</v>
      </c>
      <c r="M1122" s="6" t="s">
        <v>29</v>
      </c>
      <c r="N1122" s="6" t="s">
        <v>29</v>
      </c>
      <c r="O1122" s="47" t="s">
        <v>325</v>
      </c>
      <c r="P1122" s="32"/>
      <c r="Q1122" s="48" t="s">
        <v>29</v>
      </c>
      <c r="R1122" s="34"/>
      <c r="S1122" s="34"/>
      <c r="T1122" s="34"/>
      <c r="U1122" s="34"/>
      <c r="V1122" s="34"/>
      <c r="W1122" s="34"/>
      <c r="X1122" s="49" t="s">
        <v>29</v>
      </c>
      <c r="Y1122" s="36"/>
      <c r="Z1122" s="36"/>
      <c r="AA1122" s="14">
        <v>5000000</v>
      </c>
    </row>
    <row r="1123" spans="3:27" x14ac:dyDescent="0.35">
      <c r="C1123" s="41" t="s">
        <v>420</v>
      </c>
      <c r="D1123" s="32"/>
      <c r="E1123" s="32"/>
      <c r="F1123" s="32"/>
      <c r="G1123" s="32"/>
      <c r="H1123" s="32"/>
      <c r="I1123" s="32"/>
      <c r="J1123" s="32"/>
      <c r="K1123" s="32"/>
      <c r="L1123" s="7">
        <v>1320</v>
      </c>
      <c r="M1123" s="7">
        <v>1320</v>
      </c>
      <c r="N1123" s="7"/>
      <c r="O1123" s="41" t="s">
        <v>421</v>
      </c>
      <c r="P1123" s="32"/>
      <c r="Q1123" s="42" t="s">
        <v>29</v>
      </c>
      <c r="R1123" s="34"/>
      <c r="S1123" s="34"/>
      <c r="T1123" s="34"/>
      <c r="U1123" s="34"/>
      <c r="V1123" s="34"/>
      <c r="W1123" s="34"/>
      <c r="X1123" s="43" t="s">
        <v>29</v>
      </c>
      <c r="Y1123" s="36"/>
      <c r="Z1123" s="36"/>
      <c r="AA1123" s="15">
        <v>5000000</v>
      </c>
    </row>
    <row r="1124" spans="3:27" x14ac:dyDescent="0.35">
      <c r="C1124" s="44" t="s">
        <v>34</v>
      </c>
      <c r="D1124" s="32"/>
      <c r="E1124" s="32"/>
      <c r="F1124" s="32"/>
      <c r="G1124" s="32"/>
      <c r="H1124" s="32"/>
      <c r="I1124" s="32"/>
      <c r="J1124" s="32"/>
      <c r="K1124" s="32"/>
      <c r="L1124" s="8" t="s">
        <v>29</v>
      </c>
      <c r="M1124" s="8" t="s">
        <v>29</v>
      </c>
      <c r="N1124" s="8" t="s">
        <v>29</v>
      </c>
      <c r="O1124" s="44" t="s">
        <v>29</v>
      </c>
      <c r="P1124" s="32"/>
      <c r="Q1124" s="45" t="s">
        <v>29</v>
      </c>
      <c r="R1124" s="34"/>
      <c r="S1124" s="34"/>
      <c r="T1124" s="34"/>
      <c r="U1124" s="34"/>
      <c r="V1124" s="34"/>
      <c r="W1124" s="34"/>
      <c r="X1124" s="46" t="s">
        <v>29</v>
      </c>
      <c r="Y1124" s="36"/>
      <c r="Z1124" s="36"/>
      <c r="AA1124" s="16" t="s">
        <v>29</v>
      </c>
    </row>
    <row r="1125" spans="3:27" ht="78.75" customHeight="1" x14ac:dyDescent="0.35">
      <c r="C1125" s="31" t="s">
        <v>598</v>
      </c>
      <c r="D1125" s="32"/>
      <c r="E1125" s="32"/>
      <c r="F1125" s="32"/>
      <c r="G1125" s="32"/>
      <c r="H1125" s="32"/>
      <c r="I1125" s="32"/>
      <c r="J1125" s="32"/>
      <c r="K1125" s="32"/>
      <c r="L1125" s="9" t="s">
        <v>29</v>
      </c>
      <c r="M1125" s="9" t="s">
        <v>29</v>
      </c>
      <c r="N1125" s="9" t="s">
        <v>29</v>
      </c>
      <c r="O1125" s="31" t="s">
        <v>599</v>
      </c>
      <c r="P1125" s="32"/>
      <c r="Q1125" s="33" t="s">
        <v>920</v>
      </c>
      <c r="R1125" s="34"/>
      <c r="S1125" s="34"/>
      <c r="T1125" s="34"/>
      <c r="U1125" s="34"/>
      <c r="V1125" s="34"/>
      <c r="W1125" s="34"/>
      <c r="X1125" s="35" t="s">
        <v>29</v>
      </c>
      <c r="Y1125" s="36"/>
      <c r="Z1125" s="36"/>
      <c r="AA1125" s="17">
        <v>5000000</v>
      </c>
    </row>
    <row r="1126" spans="3:27" x14ac:dyDescent="0.35">
      <c r="C1126" s="47" t="s">
        <v>549</v>
      </c>
      <c r="D1126" s="32"/>
      <c r="E1126" s="32"/>
      <c r="F1126" s="32"/>
      <c r="G1126" s="32"/>
      <c r="H1126" s="32"/>
      <c r="I1126" s="32"/>
      <c r="J1126" s="32"/>
      <c r="K1126" s="32"/>
      <c r="L1126" s="6" t="s">
        <v>29</v>
      </c>
      <c r="M1126" s="6" t="s">
        <v>29</v>
      </c>
      <c r="N1126" s="6" t="s">
        <v>29</v>
      </c>
      <c r="O1126" s="47" t="s">
        <v>550</v>
      </c>
      <c r="P1126" s="32"/>
      <c r="Q1126" s="48" t="s">
        <v>29</v>
      </c>
      <c r="R1126" s="34"/>
      <c r="S1126" s="34"/>
      <c r="T1126" s="34"/>
      <c r="U1126" s="34"/>
      <c r="V1126" s="34"/>
      <c r="W1126" s="34"/>
      <c r="X1126" s="49" t="s">
        <v>29</v>
      </c>
      <c r="Y1126" s="36"/>
      <c r="Z1126" s="36"/>
      <c r="AA1126" s="14">
        <v>6500000</v>
      </c>
    </row>
    <row r="1127" spans="3:27" x14ac:dyDescent="0.35">
      <c r="C1127" s="41" t="s">
        <v>551</v>
      </c>
      <c r="D1127" s="32"/>
      <c r="E1127" s="32"/>
      <c r="F1127" s="32"/>
      <c r="G1127" s="32"/>
      <c r="H1127" s="32"/>
      <c r="I1127" s="32"/>
      <c r="J1127" s="32"/>
      <c r="K1127" s="32"/>
      <c r="L1127" s="7">
        <v>1120</v>
      </c>
      <c r="M1127" s="7">
        <v>1320</v>
      </c>
      <c r="N1127" s="7"/>
      <c r="O1127" s="41" t="s">
        <v>552</v>
      </c>
      <c r="P1127" s="32"/>
      <c r="Q1127" s="42" t="s">
        <v>29</v>
      </c>
      <c r="R1127" s="34"/>
      <c r="S1127" s="34"/>
      <c r="T1127" s="34"/>
      <c r="U1127" s="34"/>
      <c r="V1127" s="34"/>
      <c r="W1127" s="34"/>
      <c r="X1127" s="43" t="s">
        <v>29</v>
      </c>
      <c r="Y1127" s="36"/>
      <c r="Z1127" s="36"/>
      <c r="AA1127" s="15">
        <v>6500000</v>
      </c>
    </row>
    <row r="1128" spans="3:27" x14ac:dyDescent="0.35">
      <c r="C1128" s="44" t="s">
        <v>34</v>
      </c>
      <c r="D1128" s="32"/>
      <c r="E1128" s="32"/>
      <c r="F1128" s="32"/>
      <c r="G1128" s="32"/>
      <c r="H1128" s="32"/>
      <c r="I1128" s="32"/>
      <c r="J1128" s="32"/>
      <c r="K1128" s="32"/>
      <c r="L1128" s="8" t="s">
        <v>29</v>
      </c>
      <c r="M1128" s="8" t="s">
        <v>29</v>
      </c>
      <c r="N1128" s="8" t="s">
        <v>29</v>
      </c>
      <c r="O1128" s="44" t="s">
        <v>29</v>
      </c>
      <c r="P1128" s="32"/>
      <c r="Q1128" s="45" t="s">
        <v>29</v>
      </c>
      <c r="R1128" s="34"/>
      <c r="S1128" s="34"/>
      <c r="T1128" s="34"/>
      <c r="U1128" s="34"/>
      <c r="V1128" s="34"/>
      <c r="W1128" s="34"/>
      <c r="X1128" s="46" t="s">
        <v>29</v>
      </c>
      <c r="Y1128" s="36"/>
      <c r="Z1128" s="36"/>
      <c r="AA1128" s="16" t="s">
        <v>29</v>
      </c>
    </row>
    <row r="1129" spans="3:27" ht="78.75" customHeight="1" x14ac:dyDescent="0.35">
      <c r="C1129" s="31" t="s">
        <v>601</v>
      </c>
      <c r="D1129" s="32"/>
      <c r="E1129" s="32"/>
      <c r="F1129" s="32"/>
      <c r="G1129" s="32"/>
      <c r="H1129" s="32"/>
      <c r="I1129" s="32"/>
      <c r="J1129" s="32"/>
      <c r="K1129" s="32"/>
      <c r="L1129" s="9" t="s">
        <v>29</v>
      </c>
      <c r="M1129" s="9" t="s">
        <v>29</v>
      </c>
      <c r="N1129" s="9" t="s">
        <v>29</v>
      </c>
      <c r="O1129" s="31" t="s">
        <v>602</v>
      </c>
      <c r="P1129" s="32"/>
      <c r="Q1129" s="33" t="s">
        <v>611</v>
      </c>
      <c r="R1129" s="34"/>
      <c r="S1129" s="34"/>
      <c r="T1129" s="34"/>
      <c r="U1129" s="34"/>
      <c r="V1129" s="34"/>
      <c r="W1129" s="34"/>
      <c r="X1129" s="35" t="s">
        <v>29</v>
      </c>
      <c r="Y1129" s="36"/>
      <c r="Z1129" s="36"/>
      <c r="AA1129" s="17">
        <v>6500000</v>
      </c>
    </row>
    <row r="1130" spans="3:27" ht="31.5" customHeight="1" x14ac:dyDescent="0.35">
      <c r="C1130" s="50" t="s">
        <v>612</v>
      </c>
      <c r="D1130" s="32"/>
      <c r="E1130" s="32"/>
      <c r="F1130" s="32"/>
      <c r="G1130" s="32"/>
      <c r="H1130" s="32"/>
      <c r="I1130" s="32"/>
      <c r="J1130" s="32"/>
      <c r="K1130" s="32"/>
      <c r="L1130" s="5" t="s">
        <v>29</v>
      </c>
      <c r="M1130" s="5" t="s">
        <v>29</v>
      </c>
      <c r="N1130" s="5" t="s">
        <v>29</v>
      </c>
      <c r="O1130" s="50" t="s">
        <v>29</v>
      </c>
      <c r="P1130" s="32"/>
      <c r="Q1130" s="51" t="s">
        <v>29</v>
      </c>
      <c r="R1130" s="34"/>
      <c r="S1130" s="34"/>
      <c r="T1130" s="34"/>
      <c r="U1130" s="34"/>
      <c r="V1130" s="34"/>
      <c r="W1130" s="34"/>
      <c r="X1130" s="52">
        <v>16125000</v>
      </c>
      <c r="Y1130" s="36"/>
      <c r="Z1130" s="36"/>
      <c r="AA1130" s="13" t="s">
        <v>29</v>
      </c>
    </row>
    <row r="1131" spans="3:27" x14ac:dyDescent="0.35">
      <c r="C1131" s="47" t="s">
        <v>39</v>
      </c>
      <c r="D1131" s="32"/>
      <c r="E1131" s="32"/>
      <c r="F1131" s="32"/>
      <c r="G1131" s="32"/>
      <c r="H1131" s="32"/>
      <c r="I1131" s="32"/>
      <c r="J1131" s="32"/>
      <c r="K1131" s="32"/>
      <c r="L1131" s="6" t="s">
        <v>29</v>
      </c>
      <c r="M1131" s="6" t="s">
        <v>29</v>
      </c>
      <c r="N1131" s="6" t="s">
        <v>29</v>
      </c>
      <c r="O1131" s="47" t="s">
        <v>40</v>
      </c>
      <c r="P1131" s="32"/>
      <c r="Q1131" s="48" t="s">
        <v>29</v>
      </c>
      <c r="R1131" s="34"/>
      <c r="S1131" s="34"/>
      <c r="T1131" s="34"/>
      <c r="U1131" s="34"/>
      <c r="V1131" s="34"/>
      <c r="W1131" s="34"/>
      <c r="X1131" s="49" t="s">
        <v>29</v>
      </c>
      <c r="Y1131" s="36"/>
      <c r="Z1131" s="36"/>
      <c r="AA1131" s="14">
        <v>15225000</v>
      </c>
    </row>
    <row r="1132" spans="3:27" x14ac:dyDescent="0.35">
      <c r="C1132" s="41" t="s">
        <v>348</v>
      </c>
      <c r="D1132" s="32"/>
      <c r="E1132" s="32"/>
      <c r="F1132" s="32"/>
      <c r="G1132" s="32"/>
      <c r="H1132" s="32"/>
      <c r="I1132" s="32"/>
      <c r="J1132" s="32"/>
      <c r="K1132" s="32"/>
      <c r="L1132" s="7">
        <v>1120</v>
      </c>
      <c r="M1132" s="7">
        <v>1320</v>
      </c>
      <c r="N1132" s="7"/>
      <c r="O1132" s="41" t="s">
        <v>349</v>
      </c>
      <c r="P1132" s="32"/>
      <c r="Q1132" s="42" t="s">
        <v>29</v>
      </c>
      <c r="R1132" s="34"/>
      <c r="S1132" s="34"/>
      <c r="T1132" s="34"/>
      <c r="U1132" s="34"/>
      <c r="V1132" s="34"/>
      <c r="W1132" s="34"/>
      <c r="X1132" s="43" t="s">
        <v>29</v>
      </c>
      <c r="Y1132" s="36"/>
      <c r="Z1132" s="36"/>
      <c r="AA1132" s="15">
        <v>3500000</v>
      </c>
    </row>
    <row r="1133" spans="3:27" x14ac:dyDescent="0.35">
      <c r="C1133" s="44" t="s">
        <v>34</v>
      </c>
      <c r="D1133" s="32"/>
      <c r="E1133" s="32"/>
      <c r="F1133" s="32"/>
      <c r="G1133" s="32"/>
      <c r="H1133" s="32"/>
      <c r="I1133" s="32"/>
      <c r="J1133" s="32"/>
      <c r="K1133" s="32"/>
      <c r="L1133" s="8" t="s">
        <v>29</v>
      </c>
      <c r="M1133" s="8" t="s">
        <v>29</v>
      </c>
      <c r="N1133" s="8" t="s">
        <v>29</v>
      </c>
      <c r="O1133" s="44" t="s">
        <v>29</v>
      </c>
      <c r="P1133" s="32"/>
      <c r="Q1133" s="45" t="s">
        <v>29</v>
      </c>
      <c r="R1133" s="34"/>
      <c r="S1133" s="34"/>
      <c r="T1133" s="34"/>
      <c r="U1133" s="34"/>
      <c r="V1133" s="34"/>
      <c r="W1133" s="34"/>
      <c r="X1133" s="46" t="s">
        <v>29</v>
      </c>
      <c r="Y1133" s="36"/>
      <c r="Z1133" s="36"/>
      <c r="AA1133" s="16" t="s">
        <v>29</v>
      </c>
    </row>
    <row r="1134" spans="3:27" ht="85.5" customHeight="1" x14ac:dyDescent="0.35">
      <c r="C1134" s="31" t="s">
        <v>613</v>
      </c>
      <c r="D1134" s="32"/>
      <c r="E1134" s="32"/>
      <c r="F1134" s="32"/>
      <c r="G1134" s="32"/>
      <c r="H1134" s="32"/>
      <c r="I1134" s="32"/>
      <c r="J1134" s="32"/>
      <c r="K1134" s="32"/>
      <c r="L1134" s="9" t="s">
        <v>29</v>
      </c>
      <c r="M1134" s="9" t="s">
        <v>29</v>
      </c>
      <c r="N1134" s="9" t="s">
        <v>29</v>
      </c>
      <c r="O1134" s="31"/>
      <c r="P1134" s="32"/>
      <c r="Q1134" s="33" t="s">
        <v>614</v>
      </c>
      <c r="R1134" s="34"/>
      <c r="S1134" s="34"/>
      <c r="T1134" s="34"/>
      <c r="U1134" s="34"/>
      <c r="V1134" s="34"/>
      <c r="W1134" s="34"/>
      <c r="X1134" s="35" t="s">
        <v>29</v>
      </c>
      <c r="Y1134" s="36"/>
      <c r="Z1134" s="36"/>
      <c r="AA1134" s="17">
        <v>3500000</v>
      </c>
    </row>
    <row r="1135" spans="3:27" x14ac:dyDescent="0.35">
      <c r="C1135" s="41" t="s">
        <v>73</v>
      </c>
      <c r="D1135" s="32"/>
      <c r="E1135" s="32"/>
      <c r="F1135" s="32"/>
      <c r="G1135" s="32"/>
      <c r="H1135" s="32"/>
      <c r="I1135" s="32"/>
      <c r="J1135" s="32"/>
      <c r="K1135" s="32"/>
      <c r="L1135" s="7">
        <v>1120</v>
      </c>
      <c r="M1135" s="7">
        <v>1320</v>
      </c>
      <c r="N1135" s="7"/>
      <c r="O1135" s="41" t="s">
        <v>74</v>
      </c>
      <c r="P1135" s="32"/>
      <c r="Q1135" s="42" t="s">
        <v>29</v>
      </c>
      <c r="R1135" s="34"/>
      <c r="S1135" s="34"/>
      <c r="T1135" s="34"/>
      <c r="U1135" s="34"/>
      <c r="V1135" s="34"/>
      <c r="W1135" s="34"/>
      <c r="X1135" s="43" t="s">
        <v>29</v>
      </c>
      <c r="Y1135" s="36"/>
      <c r="Z1135" s="36"/>
      <c r="AA1135" s="15">
        <v>6000000</v>
      </c>
    </row>
    <row r="1136" spans="3:27" x14ac:dyDescent="0.35">
      <c r="C1136" s="44" t="s">
        <v>34</v>
      </c>
      <c r="D1136" s="32"/>
      <c r="E1136" s="32"/>
      <c r="F1136" s="32"/>
      <c r="G1136" s="32"/>
      <c r="H1136" s="32"/>
      <c r="I1136" s="32"/>
      <c r="J1136" s="32"/>
      <c r="K1136" s="32"/>
      <c r="L1136" s="8" t="s">
        <v>29</v>
      </c>
      <c r="M1136" s="8" t="s">
        <v>29</v>
      </c>
      <c r="N1136" s="8" t="s">
        <v>29</v>
      </c>
      <c r="O1136" s="44" t="s">
        <v>29</v>
      </c>
      <c r="P1136" s="32"/>
      <c r="Q1136" s="45" t="s">
        <v>29</v>
      </c>
      <c r="R1136" s="34"/>
      <c r="S1136" s="34"/>
      <c r="T1136" s="34"/>
      <c r="U1136" s="34"/>
      <c r="V1136" s="34"/>
      <c r="W1136" s="34"/>
      <c r="X1136" s="46" t="s">
        <v>29</v>
      </c>
      <c r="Y1136" s="36"/>
      <c r="Z1136" s="36"/>
      <c r="AA1136" s="16" t="s">
        <v>29</v>
      </c>
    </row>
    <row r="1137" spans="3:27" ht="136.5" customHeight="1" x14ac:dyDescent="0.35">
      <c r="C1137" s="31" t="s">
        <v>613</v>
      </c>
      <c r="D1137" s="32"/>
      <c r="E1137" s="32"/>
      <c r="F1137" s="32"/>
      <c r="G1137" s="32"/>
      <c r="H1137" s="32"/>
      <c r="I1137" s="32"/>
      <c r="J1137" s="32"/>
      <c r="K1137" s="32"/>
      <c r="L1137" s="9" t="s">
        <v>29</v>
      </c>
      <c r="M1137" s="9" t="s">
        <v>29</v>
      </c>
      <c r="N1137" s="9" t="s">
        <v>29</v>
      </c>
      <c r="O1137" s="31"/>
      <c r="P1137" s="32"/>
      <c r="Q1137" s="33" t="s">
        <v>615</v>
      </c>
      <c r="R1137" s="34"/>
      <c r="S1137" s="34"/>
      <c r="T1137" s="34"/>
      <c r="U1137" s="34"/>
      <c r="V1137" s="34"/>
      <c r="W1137" s="34"/>
      <c r="X1137" s="35" t="s">
        <v>29</v>
      </c>
      <c r="Y1137" s="36"/>
      <c r="Z1137" s="36"/>
      <c r="AA1137" s="17">
        <v>6000000</v>
      </c>
    </row>
    <row r="1138" spans="3:27" x14ac:dyDescent="0.35">
      <c r="C1138" s="41" t="s">
        <v>85</v>
      </c>
      <c r="D1138" s="32"/>
      <c r="E1138" s="32"/>
      <c r="F1138" s="32"/>
      <c r="G1138" s="32"/>
      <c r="H1138" s="32"/>
      <c r="I1138" s="32"/>
      <c r="J1138" s="32"/>
      <c r="K1138" s="32"/>
      <c r="L1138" s="7">
        <v>1120</v>
      </c>
      <c r="M1138" s="7">
        <v>1320</v>
      </c>
      <c r="N1138" s="7"/>
      <c r="O1138" s="41" t="s">
        <v>86</v>
      </c>
      <c r="P1138" s="32"/>
      <c r="Q1138" s="42" t="s">
        <v>29</v>
      </c>
      <c r="R1138" s="34"/>
      <c r="S1138" s="34"/>
      <c r="T1138" s="34"/>
      <c r="U1138" s="34"/>
      <c r="V1138" s="34"/>
      <c r="W1138" s="34"/>
      <c r="X1138" s="43" t="s">
        <v>29</v>
      </c>
      <c r="Y1138" s="36"/>
      <c r="Z1138" s="36"/>
      <c r="AA1138" s="15">
        <v>400000</v>
      </c>
    </row>
    <row r="1139" spans="3:27" x14ac:dyDescent="0.35">
      <c r="C1139" s="44" t="s">
        <v>34</v>
      </c>
      <c r="D1139" s="32"/>
      <c r="E1139" s="32"/>
      <c r="F1139" s="32"/>
      <c r="G1139" s="32"/>
      <c r="H1139" s="32"/>
      <c r="I1139" s="32"/>
      <c r="J1139" s="32"/>
      <c r="K1139" s="32"/>
      <c r="L1139" s="8" t="s">
        <v>29</v>
      </c>
      <c r="M1139" s="8" t="s">
        <v>29</v>
      </c>
      <c r="N1139" s="8" t="s">
        <v>29</v>
      </c>
      <c r="O1139" s="44" t="s">
        <v>29</v>
      </c>
      <c r="P1139" s="32"/>
      <c r="Q1139" s="45" t="s">
        <v>29</v>
      </c>
      <c r="R1139" s="34"/>
      <c r="S1139" s="34"/>
      <c r="T1139" s="34"/>
      <c r="U1139" s="34"/>
      <c r="V1139" s="34"/>
      <c r="W1139" s="34"/>
      <c r="X1139" s="46" t="s">
        <v>29</v>
      </c>
      <c r="Y1139" s="36"/>
      <c r="Z1139" s="36"/>
      <c r="AA1139" s="16" t="s">
        <v>29</v>
      </c>
    </row>
    <row r="1140" spans="3:27" ht="81" customHeight="1" x14ac:dyDescent="0.35">
      <c r="C1140" s="31" t="s">
        <v>613</v>
      </c>
      <c r="D1140" s="32"/>
      <c r="E1140" s="32"/>
      <c r="F1140" s="32"/>
      <c r="G1140" s="32"/>
      <c r="H1140" s="32"/>
      <c r="I1140" s="32"/>
      <c r="J1140" s="32"/>
      <c r="K1140" s="32"/>
      <c r="L1140" s="9" t="s">
        <v>29</v>
      </c>
      <c r="M1140" s="9" t="s">
        <v>29</v>
      </c>
      <c r="N1140" s="9" t="s">
        <v>29</v>
      </c>
      <c r="O1140" s="31"/>
      <c r="P1140" s="32"/>
      <c r="Q1140" s="33" t="s">
        <v>921</v>
      </c>
      <c r="R1140" s="34"/>
      <c r="S1140" s="34"/>
      <c r="T1140" s="34"/>
      <c r="U1140" s="34"/>
      <c r="V1140" s="34"/>
      <c r="W1140" s="34"/>
      <c r="X1140" s="35" t="s">
        <v>29</v>
      </c>
      <c r="Y1140" s="36"/>
      <c r="Z1140" s="36"/>
      <c r="AA1140" s="17">
        <v>400000</v>
      </c>
    </row>
    <row r="1141" spans="3:27" x14ac:dyDescent="0.35">
      <c r="C1141" s="41" t="s">
        <v>172</v>
      </c>
      <c r="D1141" s="32"/>
      <c r="E1141" s="32"/>
      <c r="F1141" s="32"/>
      <c r="G1141" s="32"/>
      <c r="H1141" s="32"/>
      <c r="I1141" s="32"/>
      <c r="J1141" s="32"/>
      <c r="K1141" s="32"/>
      <c r="L1141" s="7">
        <v>1120</v>
      </c>
      <c r="M1141" s="7">
        <v>1320</v>
      </c>
      <c r="N1141" s="7"/>
      <c r="O1141" s="41" t="s">
        <v>173</v>
      </c>
      <c r="P1141" s="32"/>
      <c r="Q1141" s="42" t="s">
        <v>29</v>
      </c>
      <c r="R1141" s="34"/>
      <c r="S1141" s="34"/>
      <c r="T1141" s="34"/>
      <c r="U1141" s="34"/>
      <c r="V1141" s="34"/>
      <c r="W1141" s="34"/>
      <c r="X1141" s="43" t="s">
        <v>29</v>
      </c>
      <c r="Y1141" s="36"/>
      <c r="Z1141" s="36"/>
      <c r="AA1141" s="15">
        <v>2825000</v>
      </c>
    </row>
    <row r="1142" spans="3:27" x14ac:dyDescent="0.35">
      <c r="C1142" s="44" t="s">
        <v>34</v>
      </c>
      <c r="D1142" s="32"/>
      <c r="E1142" s="32"/>
      <c r="F1142" s="32"/>
      <c r="G1142" s="32"/>
      <c r="H1142" s="32"/>
      <c r="I1142" s="32"/>
      <c r="J1142" s="32"/>
      <c r="K1142" s="32"/>
      <c r="L1142" s="8" t="s">
        <v>29</v>
      </c>
      <c r="M1142" s="8" t="s">
        <v>29</v>
      </c>
      <c r="N1142" s="8" t="s">
        <v>29</v>
      </c>
      <c r="O1142" s="44" t="s">
        <v>29</v>
      </c>
      <c r="P1142" s="32"/>
      <c r="Q1142" s="45" t="s">
        <v>29</v>
      </c>
      <c r="R1142" s="34"/>
      <c r="S1142" s="34"/>
      <c r="T1142" s="34"/>
      <c r="U1142" s="34"/>
      <c r="V1142" s="34"/>
      <c r="W1142" s="34"/>
      <c r="X1142" s="46" t="s">
        <v>29</v>
      </c>
      <c r="Y1142" s="36"/>
      <c r="Z1142" s="36"/>
      <c r="AA1142" s="16" t="s">
        <v>29</v>
      </c>
    </row>
    <row r="1143" spans="3:27" ht="94.5" customHeight="1" x14ac:dyDescent="0.35">
      <c r="C1143" s="31" t="s">
        <v>613</v>
      </c>
      <c r="D1143" s="32"/>
      <c r="E1143" s="32"/>
      <c r="F1143" s="32"/>
      <c r="G1143" s="32"/>
      <c r="H1143" s="32"/>
      <c r="I1143" s="32"/>
      <c r="J1143" s="32"/>
      <c r="K1143" s="32"/>
      <c r="L1143" s="9" t="s">
        <v>29</v>
      </c>
      <c r="M1143" s="9" t="s">
        <v>29</v>
      </c>
      <c r="N1143" s="9" t="s">
        <v>29</v>
      </c>
      <c r="O1143" s="31"/>
      <c r="P1143" s="32"/>
      <c r="Q1143" s="33" t="s">
        <v>922</v>
      </c>
      <c r="R1143" s="34"/>
      <c r="S1143" s="34"/>
      <c r="T1143" s="34"/>
      <c r="U1143" s="34"/>
      <c r="V1143" s="34"/>
      <c r="W1143" s="34"/>
      <c r="X1143" s="35" t="s">
        <v>29</v>
      </c>
      <c r="Y1143" s="36"/>
      <c r="Z1143" s="36"/>
      <c r="AA1143" s="17">
        <v>2825000</v>
      </c>
    </row>
    <row r="1144" spans="3:27" x14ac:dyDescent="0.35">
      <c r="C1144" s="41" t="s">
        <v>379</v>
      </c>
      <c r="D1144" s="32"/>
      <c r="E1144" s="32"/>
      <c r="F1144" s="32"/>
      <c r="G1144" s="32"/>
      <c r="H1144" s="32"/>
      <c r="I1144" s="32"/>
      <c r="J1144" s="32"/>
      <c r="K1144" s="32"/>
      <c r="L1144" s="7">
        <v>1120</v>
      </c>
      <c r="M1144" s="7">
        <v>1320</v>
      </c>
      <c r="N1144" s="7"/>
      <c r="O1144" s="41" t="s">
        <v>380</v>
      </c>
      <c r="P1144" s="32"/>
      <c r="Q1144" s="42" t="s">
        <v>29</v>
      </c>
      <c r="R1144" s="34"/>
      <c r="S1144" s="34"/>
      <c r="T1144" s="34"/>
      <c r="U1144" s="34"/>
      <c r="V1144" s="34"/>
      <c r="W1144" s="34"/>
      <c r="X1144" s="43" t="s">
        <v>29</v>
      </c>
      <c r="Y1144" s="36"/>
      <c r="Z1144" s="36"/>
      <c r="AA1144" s="15">
        <v>2500000</v>
      </c>
    </row>
    <row r="1145" spans="3:27" x14ac:dyDescent="0.35">
      <c r="C1145" s="44" t="s">
        <v>34</v>
      </c>
      <c r="D1145" s="32"/>
      <c r="E1145" s="32"/>
      <c r="F1145" s="32"/>
      <c r="G1145" s="32"/>
      <c r="H1145" s="32"/>
      <c r="I1145" s="32"/>
      <c r="J1145" s="32"/>
      <c r="K1145" s="32"/>
      <c r="L1145" s="8" t="s">
        <v>29</v>
      </c>
      <c r="M1145" s="8" t="s">
        <v>29</v>
      </c>
      <c r="N1145" s="8" t="s">
        <v>29</v>
      </c>
      <c r="O1145" s="44" t="s">
        <v>29</v>
      </c>
      <c r="P1145" s="32"/>
      <c r="Q1145" s="45" t="s">
        <v>29</v>
      </c>
      <c r="R1145" s="34"/>
      <c r="S1145" s="34"/>
      <c r="T1145" s="34"/>
      <c r="U1145" s="34"/>
      <c r="V1145" s="34"/>
      <c r="W1145" s="34"/>
      <c r="X1145" s="46" t="s">
        <v>29</v>
      </c>
      <c r="Y1145" s="36"/>
      <c r="Z1145" s="36"/>
      <c r="AA1145" s="16" t="s">
        <v>29</v>
      </c>
    </row>
    <row r="1146" spans="3:27" ht="87.75" customHeight="1" x14ac:dyDescent="0.35">
      <c r="C1146" s="31" t="s">
        <v>613</v>
      </c>
      <c r="D1146" s="32"/>
      <c r="E1146" s="32"/>
      <c r="F1146" s="32"/>
      <c r="G1146" s="32"/>
      <c r="H1146" s="32"/>
      <c r="I1146" s="32"/>
      <c r="J1146" s="32"/>
      <c r="K1146" s="32"/>
      <c r="L1146" s="9" t="s">
        <v>29</v>
      </c>
      <c r="M1146" s="9" t="s">
        <v>29</v>
      </c>
      <c r="N1146" s="9" t="s">
        <v>29</v>
      </c>
      <c r="O1146" s="31"/>
      <c r="P1146" s="32"/>
      <c r="Q1146" s="33" t="s">
        <v>616</v>
      </c>
      <c r="R1146" s="34"/>
      <c r="S1146" s="34"/>
      <c r="T1146" s="34"/>
      <c r="U1146" s="34"/>
      <c r="V1146" s="34"/>
      <c r="W1146" s="34"/>
      <c r="X1146" s="35" t="s">
        <v>29</v>
      </c>
      <c r="Y1146" s="36"/>
      <c r="Z1146" s="36"/>
      <c r="AA1146" s="17">
        <v>2500000</v>
      </c>
    </row>
    <row r="1147" spans="3:27" x14ac:dyDescent="0.35">
      <c r="C1147" s="47" t="s">
        <v>289</v>
      </c>
      <c r="D1147" s="32"/>
      <c r="E1147" s="32"/>
      <c r="F1147" s="32"/>
      <c r="G1147" s="32"/>
      <c r="H1147" s="32"/>
      <c r="I1147" s="32"/>
      <c r="J1147" s="32"/>
      <c r="K1147" s="32"/>
      <c r="L1147" s="6" t="s">
        <v>29</v>
      </c>
      <c r="M1147" s="6" t="s">
        <v>29</v>
      </c>
      <c r="N1147" s="6" t="s">
        <v>29</v>
      </c>
      <c r="O1147" s="47" t="s">
        <v>290</v>
      </c>
      <c r="P1147" s="32"/>
      <c r="Q1147" s="48" t="s">
        <v>29</v>
      </c>
      <c r="R1147" s="34"/>
      <c r="S1147" s="34"/>
      <c r="T1147" s="34"/>
      <c r="U1147" s="34"/>
      <c r="V1147" s="34"/>
      <c r="W1147" s="34"/>
      <c r="X1147" s="49" t="s">
        <v>29</v>
      </c>
      <c r="Y1147" s="36"/>
      <c r="Z1147" s="36"/>
      <c r="AA1147" s="14">
        <v>900000</v>
      </c>
    </row>
    <row r="1148" spans="3:27" x14ac:dyDescent="0.35">
      <c r="C1148" s="41" t="s">
        <v>321</v>
      </c>
      <c r="D1148" s="32"/>
      <c r="E1148" s="32"/>
      <c r="F1148" s="32"/>
      <c r="G1148" s="32"/>
      <c r="H1148" s="32"/>
      <c r="I1148" s="32"/>
      <c r="J1148" s="32"/>
      <c r="K1148" s="32"/>
      <c r="L1148" s="7">
        <v>2240</v>
      </c>
      <c r="M1148" s="7">
        <v>1320</v>
      </c>
      <c r="N1148" s="7"/>
      <c r="O1148" s="41" t="s">
        <v>322</v>
      </c>
      <c r="P1148" s="32"/>
      <c r="Q1148" s="42" t="s">
        <v>29</v>
      </c>
      <c r="R1148" s="34"/>
      <c r="S1148" s="34"/>
      <c r="T1148" s="34"/>
      <c r="U1148" s="34"/>
      <c r="V1148" s="34"/>
      <c r="W1148" s="34"/>
      <c r="X1148" s="43" t="s">
        <v>29</v>
      </c>
      <c r="Y1148" s="36"/>
      <c r="Z1148" s="36"/>
      <c r="AA1148" s="15">
        <v>900000</v>
      </c>
    </row>
    <row r="1149" spans="3:27" x14ac:dyDescent="0.35">
      <c r="C1149" s="44" t="s">
        <v>293</v>
      </c>
      <c r="D1149" s="32"/>
      <c r="E1149" s="32"/>
      <c r="F1149" s="32"/>
      <c r="G1149" s="32"/>
      <c r="H1149" s="32"/>
      <c r="I1149" s="32"/>
      <c r="J1149" s="32"/>
      <c r="K1149" s="32"/>
      <c r="L1149" s="8" t="s">
        <v>29</v>
      </c>
      <c r="M1149" s="8" t="s">
        <v>29</v>
      </c>
      <c r="N1149" s="8" t="s">
        <v>29</v>
      </c>
      <c r="O1149" s="44" t="s">
        <v>29</v>
      </c>
      <c r="P1149" s="32"/>
      <c r="Q1149" s="45" t="s">
        <v>29</v>
      </c>
      <c r="R1149" s="34"/>
      <c r="S1149" s="34"/>
      <c r="T1149" s="34"/>
      <c r="U1149" s="34"/>
      <c r="V1149" s="34"/>
      <c r="W1149" s="34"/>
      <c r="X1149" s="46" t="s">
        <v>29</v>
      </c>
      <c r="Y1149" s="36"/>
      <c r="Z1149" s="36"/>
      <c r="AA1149" s="16" t="s">
        <v>29</v>
      </c>
    </row>
    <row r="1150" spans="3:27" ht="102.75" customHeight="1" x14ac:dyDescent="0.35">
      <c r="C1150" s="31" t="s">
        <v>613</v>
      </c>
      <c r="D1150" s="32"/>
      <c r="E1150" s="32"/>
      <c r="F1150" s="32"/>
      <c r="G1150" s="32"/>
      <c r="H1150" s="32"/>
      <c r="I1150" s="32"/>
      <c r="J1150" s="32"/>
      <c r="K1150" s="32"/>
      <c r="L1150" s="9" t="s">
        <v>29</v>
      </c>
      <c r="M1150" s="9" t="s">
        <v>29</v>
      </c>
      <c r="N1150" s="9" t="s">
        <v>29</v>
      </c>
      <c r="O1150" s="31"/>
      <c r="P1150" s="32"/>
      <c r="Q1150" s="33" t="s">
        <v>923</v>
      </c>
      <c r="R1150" s="34"/>
      <c r="S1150" s="34"/>
      <c r="T1150" s="34"/>
      <c r="U1150" s="34"/>
      <c r="V1150" s="34"/>
      <c r="W1150" s="34"/>
      <c r="X1150" s="35" t="s">
        <v>29</v>
      </c>
      <c r="Y1150" s="36"/>
      <c r="Z1150" s="36"/>
      <c r="AA1150" s="17">
        <v>900000</v>
      </c>
    </row>
    <row r="1151" spans="3:27" x14ac:dyDescent="0.35">
      <c r="C1151" s="59" t="s">
        <v>29</v>
      </c>
      <c r="D1151" s="32"/>
      <c r="E1151" s="32"/>
      <c r="F1151" s="32"/>
      <c r="G1151" s="32"/>
      <c r="H1151" s="32"/>
      <c r="I1151" s="32"/>
      <c r="J1151" s="32"/>
      <c r="K1151" s="32"/>
      <c r="L1151" s="11" t="s">
        <v>29</v>
      </c>
      <c r="M1151" s="11" t="s">
        <v>29</v>
      </c>
      <c r="N1151" s="11" t="s">
        <v>29</v>
      </c>
      <c r="O1151" s="59" t="s">
        <v>29</v>
      </c>
      <c r="P1151" s="32"/>
      <c r="Q1151" s="60" t="s">
        <v>29</v>
      </c>
      <c r="R1151" s="34"/>
      <c r="S1151" s="34"/>
      <c r="T1151" s="34"/>
      <c r="U1151" s="34"/>
      <c r="V1151" s="34"/>
      <c r="W1151" s="34"/>
      <c r="X1151" s="59" t="s">
        <v>29</v>
      </c>
      <c r="Y1151" s="32"/>
      <c r="Z1151" s="32"/>
      <c r="AA1151" s="10" t="s">
        <v>29</v>
      </c>
    </row>
    <row r="1152" spans="3:27" x14ac:dyDescent="0.35">
      <c r="C1152" s="10"/>
      <c r="L1152" s="11"/>
      <c r="M1152" s="11"/>
      <c r="N1152" s="11"/>
      <c r="O1152" s="10"/>
      <c r="Q1152" s="20"/>
      <c r="R1152" s="12"/>
      <c r="S1152" s="12"/>
      <c r="T1152" s="65" t="s">
        <v>742</v>
      </c>
      <c r="U1152" s="65"/>
      <c r="V1152" s="65"/>
      <c r="W1152" s="65"/>
      <c r="X1152" s="63">
        <f>SUM(X32:Z1149)</f>
        <v>3182320283</v>
      </c>
      <c r="Y1152" s="64"/>
      <c r="Z1152" s="64"/>
      <c r="AA1152" s="10"/>
    </row>
    <row r="1153" spans="3:27" ht="19.75" customHeight="1" x14ac:dyDescent="0.35">
      <c r="Q1153" s="12"/>
      <c r="R1153" s="12"/>
      <c r="S1153" s="12"/>
      <c r="T1153" s="12"/>
      <c r="U1153" s="12"/>
      <c r="V1153" s="12"/>
      <c r="W1153" s="12"/>
    </row>
    <row r="1154" spans="3:27" ht="14.15" customHeight="1" x14ac:dyDescent="0.35">
      <c r="C1154" s="61" t="s">
        <v>617</v>
      </c>
      <c r="D1154" s="62"/>
      <c r="E1154" s="18"/>
      <c r="F1154" s="18"/>
      <c r="G1154" s="18"/>
      <c r="H1154" s="18"/>
      <c r="I1154" s="18"/>
      <c r="J1154" s="18"/>
      <c r="K1154" s="18"/>
      <c r="L1154" s="18"/>
      <c r="M1154" s="18"/>
      <c r="N1154" s="18"/>
      <c r="O1154" s="18"/>
      <c r="P1154" s="18"/>
      <c r="Q1154" s="19"/>
      <c r="R1154" s="19"/>
      <c r="S1154" s="19"/>
      <c r="T1154" s="19"/>
      <c r="U1154" s="19"/>
      <c r="V1154" s="19"/>
      <c r="W1154" s="19"/>
      <c r="X1154" s="18"/>
      <c r="Y1154" s="18"/>
      <c r="Z1154" s="18"/>
      <c r="AA1154" s="18"/>
    </row>
    <row r="1155" spans="3:27" ht="31.5" x14ac:dyDescent="0.35">
      <c r="C1155" s="56" t="s">
        <v>20</v>
      </c>
      <c r="D1155" s="32"/>
      <c r="E1155" s="32"/>
      <c r="F1155" s="32"/>
      <c r="G1155" s="32"/>
      <c r="H1155" s="32"/>
      <c r="I1155" s="32"/>
      <c r="J1155" s="32"/>
      <c r="K1155" s="32"/>
      <c r="L1155" s="3" t="s">
        <v>21</v>
      </c>
      <c r="M1155" s="3" t="s">
        <v>22</v>
      </c>
      <c r="N1155" s="3" t="s">
        <v>23</v>
      </c>
      <c r="O1155" s="56" t="s">
        <v>24</v>
      </c>
      <c r="P1155" s="32"/>
      <c r="Q1155" s="57" t="s">
        <v>25</v>
      </c>
      <c r="R1155" s="34"/>
      <c r="S1155" s="34"/>
      <c r="T1155" s="34"/>
      <c r="U1155" s="34"/>
      <c r="V1155" s="34"/>
      <c r="W1155" s="34"/>
      <c r="X1155" s="58" t="s">
        <v>26</v>
      </c>
      <c r="Y1155" s="32"/>
      <c r="Z1155" s="32"/>
      <c r="AA1155" s="4" t="s">
        <v>27</v>
      </c>
    </row>
    <row r="1156" spans="3:27" ht="27.75" customHeight="1" x14ac:dyDescent="0.35">
      <c r="C1156" s="50" t="s">
        <v>28</v>
      </c>
      <c r="D1156" s="32"/>
      <c r="E1156" s="32"/>
      <c r="F1156" s="32"/>
      <c r="G1156" s="32"/>
      <c r="H1156" s="32"/>
      <c r="I1156" s="32"/>
      <c r="J1156" s="32"/>
      <c r="K1156" s="32"/>
      <c r="L1156" s="5" t="s">
        <v>29</v>
      </c>
      <c r="M1156" s="5" t="s">
        <v>29</v>
      </c>
      <c r="N1156" s="5" t="s">
        <v>29</v>
      </c>
      <c r="O1156" s="50" t="s">
        <v>29</v>
      </c>
      <c r="P1156" s="32"/>
      <c r="Q1156" s="51" t="s">
        <v>29</v>
      </c>
      <c r="R1156" s="34"/>
      <c r="S1156" s="34"/>
      <c r="T1156" s="34"/>
      <c r="U1156" s="34"/>
      <c r="V1156" s="34"/>
      <c r="W1156" s="34"/>
      <c r="X1156" s="52">
        <f>AA1157+AA1184+AA1209+AA1224+AA1228</f>
        <v>1715470654</v>
      </c>
      <c r="Y1156" s="36"/>
      <c r="Z1156" s="36"/>
      <c r="AA1156" s="13" t="s">
        <v>29</v>
      </c>
    </row>
    <row r="1157" spans="3:27" x14ac:dyDescent="0.35">
      <c r="C1157" s="47" t="s">
        <v>39</v>
      </c>
      <c r="D1157" s="32"/>
      <c r="E1157" s="32"/>
      <c r="F1157" s="32"/>
      <c r="G1157" s="32"/>
      <c r="H1157" s="32"/>
      <c r="I1157" s="32"/>
      <c r="J1157" s="32"/>
      <c r="K1157" s="32"/>
      <c r="L1157" s="6" t="s">
        <v>29</v>
      </c>
      <c r="M1157" s="6" t="s">
        <v>29</v>
      </c>
      <c r="N1157" s="6" t="s">
        <v>29</v>
      </c>
      <c r="O1157" s="47" t="s">
        <v>40</v>
      </c>
      <c r="P1157" s="32"/>
      <c r="Q1157" s="48" t="s">
        <v>29</v>
      </c>
      <c r="R1157" s="34"/>
      <c r="S1157" s="34"/>
      <c r="T1157" s="34"/>
      <c r="U1157" s="34"/>
      <c r="V1157" s="34"/>
      <c r="W1157" s="34"/>
      <c r="X1157" s="49" t="s">
        <v>29</v>
      </c>
      <c r="Y1157" s="36"/>
      <c r="Z1157" s="36"/>
      <c r="AA1157" s="14">
        <v>563893288</v>
      </c>
    </row>
    <row r="1158" spans="3:27" x14ac:dyDescent="0.35">
      <c r="C1158" s="41" t="s">
        <v>618</v>
      </c>
      <c r="D1158" s="32"/>
      <c r="E1158" s="32"/>
      <c r="F1158" s="32"/>
      <c r="G1158" s="32"/>
      <c r="H1158" s="32"/>
      <c r="I1158" s="32"/>
      <c r="J1158" s="32"/>
      <c r="K1158" s="32"/>
      <c r="L1158" s="7">
        <v>1120</v>
      </c>
      <c r="M1158" s="7">
        <v>1320</v>
      </c>
      <c r="N1158" s="7"/>
      <c r="O1158" s="41" t="s">
        <v>619</v>
      </c>
      <c r="P1158" s="32"/>
      <c r="Q1158" s="42" t="s">
        <v>29</v>
      </c>
      <c r="R1158" s="34"/>
      <c r="S1158" s="34"/>
      <c r="T1158" s="34"/>
      <c r="U1158" s="34"/>
      <c r="V1158" s="34"/>
      <c r="W1158" s="34"/>
      <c r="X1158" s="43" t="s">
        <v>29</v>
      </c>
      <c r="Y1158" s="36"/>
      <c r="Z1158" s="36"/>
      <c r="AA1158" s="15">
        <v>5437327</v>
      </c>
    </row>
    <row r="1159" spans="3:27" x14ac:dyDescent="0.35">
      <c r="C1159" s="44" t="s">
        <v>34</v>
      </c>
      <c r="D1159" s="32"/>
      <c r="E1159" s="32"/>
      <c r="F1159" s="32"/>
      <c r="G1159" s="32"/>
      <c r="H1159" s="32"/>
      <c r="I1159" s="32"/>
      <c r="J1159" s="32"/>
      <c r="K1159" s="32"/>
      <c r="L1159" s="8" t="s">
        <v>29</v>
      </c>
      <c r="M1159" s="8" t="s">
        <v>29</v>
      </c>
      <c r="N1159" s="8" t="s">
        <v>29</v>
      </c>
      <c r="O1159" s="44" t="s">
        <v>29</v>
      </c>
      <c r="P1159" s="32"/>
      <c r="Q1159" s="45" t="s">
        <v>29</v>
      </c>
      <c r="R1159" s="34"/>
      <c r="S1159" s="34"/>
      <c r="T1159" s="34"/>
      <c r="U1159" s="34"/>
      <c r="V1159" s="34"/>
      <c r="W1159" s="34"/>
      <c r="X1159" s="46" t="s">
        <v>29</v>
      </c>
      <c r="Y1159" s="36"/>
      <c r="Z1159" s="36"/>
      <c r="AA1159" s="16" t="s">
        <v>29</v>
      </c>
    </row>
    <row r="1160" spans="3:27" ht="60.75" customHeight="1" x14ac:dyDescent="0.35">
      <c r="C1160" s="31" t="s">
        <v>620</v>
      </c>
      <c r="D1160" s="32"/>
      <c r="E1160" s="32"/>
      <c r="F1160" s="32"/>
      <c r="G1160" s="32"/>
      <c r="H1160" s="32"/>
      <c r="I1160" s="32"/>
      <c r="J1160" s="32"/>
      <c r="K1160" s="32"/>
      <c r="L1160" s="9" t="s">
        <v>29</v>
      </c>
      <c r="M1160" s="9" t="s">
        <v>29</v>
      </c>
      <c r="N1160" s="9" t="s">
        <v>29</v>
      </c>
      <c r="O1160" s="31" t="s">
        <v>46</v>
      </c>
      <c r="P1160" s="32"/>
      <c r="Q1160" s="33" t="s">
        <v>924</v>
      </c>
      <c r="R1160" s="34"/>
      <c r="S1160" s="34"/>
      <c r="T1160" s="34"/>
      <c r="U1160" s="34"/>
      <c r="V1160" s="34"/>
      <c r="W1160" s="34"/>
      <c r="X1160" s="35" t="s">
        <v>29</v>
      </c>
      <c r="Y1160" s="36"/>
      <c r="Z1160" s="36"/>
      <c r="AA1160" s="17">
        <v>5437327</v>
      </c>
    </row>
    <row r="1161" spans="3:27" x14ac:dyDescent="0.35">
      <c r="C1161" s="41" t="s">
        <v>430</v>
      </c>
      <c r="D1161" s="32"/>
      <c r="E1161" s="32"/>
      <c r="F1161" s="32"/>
      <c r="G1161" s="32"/>
      <c r="H1161" s="32"/>
      <c r="I1161" s="32"/>
      <c r="J1161" s="32"/>
      <c r="K1161" s="32"/>
      <c r="L1161" s="7">
        <v>1120</v>
      </c>
      <c r="M1161" s="7">
        <v>1320</v>
      </c>
      <c r="N1161" s="7"/>
      <c r="O1161" s="41" t="s">
        <v>431</v>
      </c>
      <c r="P1161" s="32"/>
      <c r="Q1161" s="42" t="s">
        <v>29</v>
      </c>
      <c r="R1161" s="34"/>
      <c r="S1161" s="34"/>
      <c r="T1161" s="34"/>
      <c r="U1161" s="34"/>
      <c r="V1161" s="34"/>
      <c r="W1161" s="34"/>
      <c r="X1161" s="43" t="s">
        <v>29</v>
      </c>
      <c r="Y1161" s="36"/>
      <c r="Z1161" s="36"/>
      <c r="AA1161" s="15">
        <v>300000</v>
      </c>
    </row>
    <row r="1162" spans="3:27" x14ac:dyDescent="0.35">
      <c r="C1162" s="44" t="s">
        <v>34</v>
      </c>
      <c r="D1162" s="32"/>
      <c r="E1162" s="32"/>
      <c r="F1162" s="32"/>
      <c r="G1162" s="32"/>
      <c r="H1162" s="32"/>
      <c r="I1162" s="32"/>
      <c r="J1162" s="32"/>
      <c r="K1162" s="32"/>
      <c r="L1162" s="8" t="s">
        <v>29</v>
      </c>
      <c r="M1162" s="8" t="s">
        <v>29</v>
      </c>
      <c r="N1162" s="8" t="s">
        <v>29</v>
      </c>
      <c r="O1162" s="44" t="s">
        <v>29</v>
      </c>
      <c r="P1162" s="32"/>
      <c r="Q1162" s="45" t="s">
        <v>29</v>
      </c>
      <c r="R1162" s="34"/>
      <c r="S1162" s="34"/>
      <c r="T1162" s="34"/>
      <c r="U1162" s="34"/>
      <c r="V1162" s="34"/>
      <c r="W1162" s="34"/>
      <c r="X1162" s="46" t="s">
        <v>29</v>
      </c>
      <c r="Y1162" s="36"/>
      <c r="Z1162" s="36"/>
      <c r="AA1162" s="16" t="s">
        <v>29</v>
      </c>
    </row>
    <row r="1163" spans="3:27" ht="53.25" customHeight="1" x14ac:dyDescent="0.35">
      <c r="C1163" s="31" t="s">
        <v>621</v>
      </c>
      <c r="D1163" s="32"/>
      <c r="E1163" s="32"/>
      <c r="F1163" s="32"/>
      <c r="G1163" s="32"/>
      <c r="H1163" s="32"/>
      <c r="I1163" s="32"/>
      <c r="J1163" s="32"/>
      <c r="K1163" s="32"/>
      <c r="L1163" s="9" t="s">
        <v>29</v>
      </c>
      <c r="M1163" s="9" t="s">
        <v>29</v>
      </c>
      <c r="N1163" s="9" t="s">
        <v>29</v>
      </c>
      <c r="O1163" s="31" t="s">
        <v>198</v>
      </c>
      <c r="P1163" s="32"/>
      <c r="Q1163" s="33" t="s">
        <v>622</v>
      </c>
      <c r="R1163" s="34"/>
      <c r="S1163" s="34"/>
      <c r="T1163" s="34"/>
      <c r="U1163" s="34"/>
      <c r="V1163" s="34"/>
      <c r="W1163" s="34"/>
      <c r="X1163" s="35" t="s">
        <v>29</v>
      </c>
      <c r="Y1163" s="36"/>
      <c r="Z1163" s="36"/>
      <c r="AA1163" s="17">
        <v>300000</v>
      </c>
    </row>
    <row r="1164" spans="3:27" x14ac:dyDescent="0.35">
      <c r="C1164" s="41" t="s">
        <v>348</v>
      </c>
      <c r="D1164" s="32"/>
      <c r="E1164" s="32"/>
      <c r="F1164" s="32"/>
      <c r="G1164" s="32"/>
      <c r="H1164" s="32"/>
      <c r="I1164" s="32"/>
      <c r="J1164" s="32"/>
      <c r="K1164" s="32"/>
      <c r="L1164" s="7">
        <v>1120</v>
      </c>
      <c r="M1164" s="7">
        <v>1320</v>
      </c>
      <c r="N1164" s="7"/>
      <c r="O1164" s="41" t="s">
        <v>349</v>
      </c>
      <c r="P1164" s="32"/>
      <c r="Q1164" s="42" t="s">
        <v>29</v>
      </c>
      <c r="R1164" s="34"/>
      <c r="S1164" s="34"/>
      <c r="T1164" s="34"/>
      <c r="U1164" s="34"/>
      <c r="V1164" s="34"/>
      <c r="W1164" s="34"/>
      <c r="X1164" s="43" t="s">
        <v>29</v>
      </c>
      <c r="Y1164" s="36"/>
      <c r="Z1164" s="36"/>
      <c r="AA1164" s="15">
        <v>443104846</v>
      </c>
    </row>
    <row r="1165" spans="3:27" x14ac:dyDescent="0.35">
      <c r="C1165" s="44" t="s">
        <v>34</v>
      </c>
      <c r="D1165" s="32"/>
      <c r="E1165" s="32"/>
      <c r="F1165" s="32"/>
      <c r="G1165" s="32"/>
      <c r="H1165" s="32"/>
      <c r="I1165" s="32"/>
      <c r="J1165" s="32"/>
      <c r="K1165" s="32"/>
      <c r="L1165" s="8" t="s">
        <v>29</v>
      </c>
      <c r="M1165" s="8" t="s">
        <v>29</v>
      </c>
      <c r="N1165" s="8" t="s">
        <v>29</v>
      </c>
      <c r="O1165" s="44" t="s">
        <v>29</v>
      </c>
      <c r="P1165" s="32"/>
      <c r="Q1165" s="45" t="s">
        <v>29</v>
      </c>
      <c r="R1165" s="34"/>
      <c r="S1165" s="34"/>
      <c r="T1165" s="34"/>
      <c r="U1165" s="34"/>
      <c r="V1165" s="34"/>
      <c r="W1165" s="34"/>
      <c r="X1165" s="46" t="s">
        <v>29</v>
      </c>
      <c r="Y1165" s="36"/>
      <c r="Z1165" s="36"/>
      <c r="AA1165" s="16" t="s">
        <v>29</v>
      </c>
    </row>
    <row r="1166" spans="3:27" ht="46.5" customHeight="1" x14ac:dyDescent="0.35">
      <c r="C1166" s="31" t="s">
        <v>623</v>
      </c>
      <c r="D1166" s="32"/>
      <c r="E1166" s="32"/>
      <c r="F1166" s="32"/>
      <c r="G1166" s="32"/>
      <c r="H1166" s="32"/>
      <c r="I1166" s="32"/>
      <c r="J1166" s="32"/>
      <c r="K1166" s="32"/>
      <c r="L1166" s="9" t="s">
        <v>29</v>
      </c>
      <c r="M1166" s="9" t="s">
        <v>29</v>
      </c>
      <c r="N1166" s="9" t="s">
        <v>29</v>
      </c>
      <c r="O1166" s="31" t="s">
        <v>81</v>
      </c>
      <c r="P1166" s="32"/>
      <c r="Q1166" s="33" t="s">
        <v>624</v>
      </c>
      <c r="R1166" s="34"/>
      <c r="S1166" s="34"/>
      <c r="T1166" s="34"/>
      <c r="U1166" s="34"/>
      <c r="V1166" s="34"/>
      <c r="W1166" s="34"/>
      <c r="X1166" s="35" t="s">
        <v>29</v>
      </c>
      <c r="Y1166" s="36"/>
      <c r="Z1166" s="36"/>
      <c r="AA1166" s="17">
        <v>443104846</v>
      </c>
    </row>
    <row r="1167" spans="3:27" ht="27" customHeight="1" x14ac:dyDescent="0.35">
      <c r="C1167" s="41" t="s">
        <v>625</v>
      </c>
      <c r="D1167" s="32"/>
      <c r="E1167" s="32"/>
      <c r="F1167" s="32"/>
      <c r="G1167" s="32"/>
      <c r="H1167" s="32"/>
      <c r="I1167" s="32"/>
      <c r="J1167" s="32"/>
      <c r="K1167" s="32"/>
      <c r="L1167" s="7">
        <v>1120</v>
      </c>
      <c r="M1167" s="7">
        <v>1320</v>
      </c>
      <c r="N1167" s="7"/>
      <c r="O1167" s="41" t="s">
        <v>626</v>
      </c>
      <c r="P1167" s="32"/>
      <c r="Q1167" s="42" t="s">
        <v>29</v>
      </c>
      <c r="R1167" s="34"/>
      <c r="S1167" s="34"/>
      <c r="T1167" s="34"/>
      <c r="U1167" s="34"/>
      <c r="V1167" s="34"/>
      <c r="W1167" s="34"/>
      <c r="X1167" s="43" t="s">
        <v>29</v>
      </c>
      <c r="Y1167" s="36"/>
      <c r="Z1167" s="36"/>
      <c r="AA1167" s="15">
        <v>9420354</v>
      </c>
    </row>
    <row r="1168" spans="3:27" x14ac:dyDescent="0.35">
      <c r="C1168" s="44" t="s">
        <v>34</v>
      </c>
      <c r="D1168" s="32"/>
      <c r="E1168" s="32"/>
      <c r="F1168" s="32"/>
      <c r="G1168" s="32"/>
      <c r="H1168" s="32"/>
      <c r="I1168" s="32"/>
      <c r="J1168" s="32"/>
      <c r="K1168" s="32"/>
      <c r="L1168" s="8" t="s">
        <v>29</v>
      </c>
      <c r="M1168" s="8" t="s">
        <v>29</v>
      </c>
      <c r="N1168" s="8" t="s">
        <v>29</v>
      </c>
      <c r="O1168" s="44" t="s">
        <v>29</v>
      </c>
      <c r="P1168" s="32"/>
      <c r="Q1168" s="45" t="s">
        <v>29</v>
      </c>
      <c r="R1168" s="34"/>
      <c r="S1168" s="34"/>
      <c r="T1168" s="34"/>
      <c r="U1168" s="34"/>
      <c r="V1168" s="34"/>
      <c r="W1168" s="34"/>
      <c r="X1168" s="46" t="s">
        <v>29</v>
      </c>
      <c r="Y1168" s="36"/>
      <c r="Z1168" s="36"/>
      <c r="AA1168" s="16" t="s">
        <v>29</v>
      </c>
    </row>
    <row r="1169" spans="3:27" ht="75.75" customHeight="1" x14ac:dyDescent="0.35">
      <c r="C1169" s="31" t="s">
        <v>623</v>
      </c>
      <c r="D1169" s="32"/>
      <c r="E1169" s="32"/>
      <c r="F1169" s="32"/>
      <c r="G1169" s="32"/>
      <c r="H1169" s="32"/>
      <c r="I1169" s="32"/>
      <c r="J1169" s="32"/>
      <c r="K1169" s="32"/>
      <c r="L1169" s="9" t="s">
        <v>29</v>
      </c>
      <c r="M1169" s="9" t="s">
        <v>29</v>
      </c>
      <c r="N1169" s="9" t="s">
        <v>29</v>
      </c>
      <c r="O1169" s="31" t="s">
        <v>81</v>
      </c>
      <c r="P1169" s="32"/>
      <c r="Q1169" s="33" t="s">
        <v>627</v>
      </c>
      <c r="R1169" s="34"/>
      <c r="S1169" s="34"/>
      <c r="T1169" s="34"/>
      <c r="U1169" s="34"/>
      <c r="V1169" s="34"/>
      <c r="W1169" s="34"/>
      <c r="X1169" s="35" t="s">
        <v>29</v>
      </c>
      <c r="Y1169" s="36"/>
      <c r="Z1169" s="36"/>
      <c r="AA1169" s="17">
        <v>3420354</v>
      </c>
    </row>
    <row r="1170" spans="3:27" ht="59.25" customHeight="1" x14ac:dyDescent="0.35">
      <c r="C1170" s="31" t="s">
        <v>620</v>
      </c>
      <c r="D1170" s="32"/>
      <c r="E1170" s="32"/>
      <c r="F1170" s="32"/>
      <c r="G1170" s="32"/>
      <c r="H1170" s="32"/>
      <c r="I1170" s="32"/>
      <c r="J1170" s="32"/>
      <c r="K1170" s="32"/>
      <c r="L1170" s="9" t="s">
        <v>29</v>
      </c>
      <c r="M1170" s="9" t="s">
        <v>29</v>
      </c>
      <c r="N1170" s="9" t="s">
        <v>29</v>
      </c>
      <c r="O1170" s="31" t="s">
        <v>46</v>
      </c>
      <c r="P1170" s="32"/>
      <c r="Q1170" s="33" t="s">
        <v>925</v>
      </c>
      <c r="R1170" s="34"/>
      <c r="S1170" s="34"/>
      <c r="T1170" s="34"/>
      <c r="U1170" s="34"/>
      <c r="V1170" s="34"/>
      <c r="W1170" s="34"/>
      <c r="X1170" s="35" t="s">
        <v>29</v>
      </c>
      <c r="Y1170" s="36"/>
      <c r="Z1170" s="36"/>
      <c r="AA1170" s="17">
        <v>6000000</v>
      </c>
    </row>
    <row r="1171" spans="3:27" x14ac:dyDescent="0.35">
      <c r="C1171" s="41" t="s">
        <v>353</v>
      </c>
      <c r="D1171" s="32"/>
      <c r="E1171" s="32"/>
      <c r="F1171" s="32"/>
      <c r="G1171" s="32"/>
      <c r="H1171" s="32"/>
      <c r="I1171" s="32"/>
      <c r="J1171" s="32"/>
      <c r="K1171" s="32"/>
      <c r="L1171" s="7">
        <v>1120</v>
      </c>
      <c r="M1171" s="7">
        <v>1320</v>
      </c>
      <c r="N1171" s="7" t="s">
        <v>54</v>
      </c>
      <c r="O1171" s="41" t="s">
        <v>354</v>
      </c>
      <c r="P1171" s="32"/>
      <c r="Q1171" s="42" t="s">
        <v>29</v>
      </c>
      <c r="R1171" s="34"/>
      <c r="S1171" s="34"/>
      <c r="T1171" s="34"/>
      <c r="U1171" s="34"/>
      <c r="V1171" s="34"/>
      <c r="W1171" s="34"/>
      <c r="X1171" s="43" t="s">
        <v>29</v>
      </c>
      <c r="Y1171" s="36"/>
      <c r="Z1171" s="36"/>
      <c r="AA1171" s="15">
        <v>30000</v>
      </c>
    </row>
    <row r="1172" spans="3:27" x14ac:dyDescent="0.35">
      <c r="C1172" s="44" t="s">
        <v>34</v>
      </c>
      <c r="D1172" s="32"/>
      <c r="E1172" s="32"/>
      <c r="F1172" s="32"/>
      <c r="G1172" s="32"/>
      <c r="H1172" s="32"/>
      <c r="I1172" s="32"/>
      <c r="J1172" s="32"/>
      <c r="K1172" s="32"/>
      <c r="L1172" s="8" t="s">
        <v>29</v>
      </c>
      <c r="M1172" s="8" t="s">
        <v>29</v>
      </c>
      <c r="N1172" s="8" t="s">
        <v>29</v>
      </c>
      <c r="O1172" s="44" t="s">
        <v>29</v>
      </c>
      <c r="P1172" s="32"/>
      <c r="Q1172" s="45" t="s">
        <v>29</v>
      </c>
      <c r="R1172" s="34"/>
      <c r="S1172" s="34"/>
      <c r="T1172" s="34"/>
      <c r="U1172" s="34"/>
      <c r="V1172" s="34"/>
      <c r="W1172" s="34"/>
      <c r="X1172" s="46" t="s">
        <v>29</v>
      </c>
      <c r="Y1172" s="36"/>
      <c r="Z1172" s="36"/>
      <c r="AA1172" s="16" t="s">
        <v>29</v>
      </c>
    </row>
    <row r="1173" spans="3:27" ht="77.25" customHeight="1" x14ac:dyDescent="0.35">
      <c r="C1173" s="31" t="s">
        <v>628</v>
      </c>
      <c r="D1173" s="32"/>
      <c r="E1173" s="32"/>
      <c r="F1173" s="32"/>
      <c r="G1173" s="32"/>
      <c r="H1173" s="32"/>
      <c r="I1173" s="32"/>
      <c r="J1173" s="32"/>
      <c r="K1173" s="32"/>
      <c r="L1173" s="9" t="s">
        <v>29</v>
      </c>
      <c r="M1173" s="9" t="s">
        <v>29</v>
      </c>
      <c r="N1173" s="9" t="s">
        <v>29</v>
      </c>
      <c r="O1173" s="31" t="s">
        <v>157</v>
      </c>
      <c r="P1173" s="32"/>
      <c r="Q1173" s="33" t="s">
        <v>926</v>
      </c>
      <c r="R1173" s="34"/>
      <c r="S1173" s="34"/>
      <c r="T1173" s="34"/>
      <c r="U1173" s="34"/>
      <c r="V1173" s="34"/>
      <c r="W1173" s="34"/>
      <c r="X1173" s="35" t="s">
        <v>29</v>
      </c>
      <c r="Y1173" s="36"/>
      <c r="Z1173" s="36"/>
      <c r="AA1173" s="17">
        <v>30000</v>
      </c>
    </row>
    <row r="1174" spans="3:27" x14ac:dyDescent="0.35">
      <c r="C1174" s="41" t="s">
        <v>364</v>
      </c>
      <c r="D1174" s="32"/>
      <c r="E1174" s="32"/>
      <c r="F1174" s="32"/>
      <c r="G1174" s="32"/>
      <c r="H1174" s="32"/>
      <c r="I1174" s="32"/>
      <c r="J1174" s="32"/>
      <c r="K1174" s="32"/>
      <c r="L1174" s="7">
        <v>1120</v>
      </c>
      <c r="M1174" s="7">
        <v>1320</v>
      </c>
      <c r="N1174" s="7"/>
      <c r="O1174" s="41" t="s">
        <v>365</v>
      </c>
      <c r="P1174" s="32"/>
      <c r="Q1174" s="42" t="s">
        <v>29</v>
      </c>
      <c r="R1174" s="34"/>
      <c r="S1174" s="34"/>
      <c r="T1174" s="34"/>
      <c r="U1174" s="34"/>
      <c r="V1174" s="34"/>
      <c r="W1174" s="34"/>
      <c r="X1174" s="43" t="s">
        <v>29</v>
      </c>
      <c r="Y1174" s="36"/>
      <c r="Z1174" s="36"/>
      <c r="AA1174" s="15">
        <v>26320609</v>
      </c>
    </row>
    <row r="1175" spans="3:27" x14ac:dyDescent="0.35">
      <c r="C1175" s="44" t="s">
        <v>34</v>
      </c>
      <c r="D1175" s="32"/>
      <c r="E1175" s="32"/>
      <c r="F1175" s="32"/>
      <c r="G1175" s="32"/>
      <c r="H1175" s="32"/>
      <c r="I1175" s="32"/>
      <c r="J1175" s="32"/>
      <c r="K1175" s="32"/>
      <c r="L1175" s="8" t="s">
        <v>29</v>
      </c>
      <c r="M1175" s="8" t="s">
        <v>29</v>
      </c>
      <c r="N1175" s="8" t="s">
        <v>29</v>
      </c>
      <c r="O1175" s="44" t="s">
        <v>29</v>
      </c>
      <c r="P1175" s="32"/>
      <c r="Q1175" s="45" t="s">
        <v>29</v>
      </c>
      <c r="R1175" s="34"/>
      <c r="S1175" s="34"/>
      <c r="T1175" s="34"/>
      <c r="U1175" s="34"/>
      <c r="V1175" s="34"/>
      <c r="W1175" s="34"/>
      <c r="X1175" s="46" t="s">
        <v>29</v>
      </c>
      <c r="Y1175" s="36"/>
      <c r="Z1175" s="36"/>
      <c r="AA1175" s="16" t="s">
        <v>29</v>
      </c>
    </row>
    <row r="1176" spans="3:27" ht="55.5" customHeight="1" x14ac:dyDescent="0.35">
      <c r="C1176" s="31" t="s">
        <v>629</v>
      </c>
      <c r="D1176" s="32"/>
      <c r="E1176" s="32"/>
      <c r="F1176" s="32"/>
      <c r="G1176" s="32"/>
      <c r="H1176" s="32"/>
      <c r="I1176" s="32"/>
      <c r="J1176" s="32"/>
      <c r="K1176" s="32"/>
      <c r="L1176" s="9" t="s">
        <v>29</v>
      </c>
      <c r="M1176" s="9" t="s">
        <v>29</v>
      </c>
      <c r="N1176" s="9" t="s">
        <v>29</v>
      </c>
      <c r="O1176" s="31" t="s">
        <v>171</v>
      </c>
      <c r="P1176" s="32"/>
      <c r="Q1176" s="33" t="s">
        <v>630</v>
      </c>
      <c r="R1176" s="34"/>
      <c r="S1176" s="34"/>
      <c r="T1176" s="34"/>
      <c r="U1176" s="34"/>
      <c r="V1176" s="34"/>
      <c r="W1176" s="34"/>
      <c r="X1176" s="35" t="s">
        <v>29</v>
      </c>
      <c r="Y1176" s="36"/>
      <c r="Z1176" s="36"/>
      <c r="AA1176" s="17">
        <v>26320609</v>
      </c>
    </row>
    <row r="1177" spans="3:27" x14ac:dyDescent="0.35">
      <c r="C1177" s="41" t="s">
        <v>379</v>
      </c>
      <c r="D1177" s="32"/>
      <c r="E1177" s="32"/>
      <c r="F1177" s="32"/>
      <c r="G1177" s="32"/>
      <c r="H1177" s="32"/>
      <c r="I1177" s="32"/>
      <c r="J1177" s="32"/>
      <c r="K1177" s="32"/>
      <c r="L1177" s="7">
        <v>1120</v>
      </c>
      <c r="M1177" s="7">
        <v>1320</v>
      </c>
      <c r="N1177" s="7"/>
      <c r="O1177" s="41" t="s">
        <v>380</v>
      </c>
      <c r="P1177" s="32"/>
      <c r="Q1177" s="42" t="s">
        <v>29</v>
      </c>
      <c r="R1177" s="34"/>
      <c r="S1177" s="34"/>
      <c r="T1177" s="34"/>
      <c r="U1177" s="34"/>
      <c r="V1177" s="34"/>
      <c r="W1177" s="34"/>
      <c r="X1177" s="43" t="s">
        <v>29</v>
      </c>
      <c r="Y1177" s="36"/>
      <c r="Z1177" s="36"/>
      <c r="AA1177" s="15">
        <v>79079002</v>
      </c>
    </row>
    <row r="1178" spans="3:27" x14ac:dyDescent="0.35">
      <c r="C1178" s="44" t="s">
        <v>34</v>
      </c>
      <c r="D1178" s="32"/>
      <c r="E1178" s="32"/>
      <c r="F1178" s="32"/>
      <c r="G1178" s="32"/>
      <c r="H1178" s="32"/>
      <c r="I1178" s="32"/>
      <c r="J1178" s="32"/>
      <c r="K1178" s="32"/>
      <c r="L1178" s="8" t="s">
        <v>29</v>
      </c>
      <c r="M1178" s="8" t="s">
        <v>29</v>
      </c>
      <c r="N1178" s="8" t="s">
        <v>29</v>
      </c>
      <c r="O1178" s="44" t="s">
        <v>29</v>
      </c>
      <c r="P1178" s="32"/>
      <c r="Q1178" s="45" t="s">
        <v>29</v>
      </c>
      <c r="R1178" s="34"/>
      <c r="S1178" s="34"/>
      <c r="T1178" s="34"/>
      <c r="U1178" s="34"/>
      <c r="V1178" s="34"/>
      <c r="W1178" s="34"/>
      <c r="X1178" s="46" t="s">
        <v>29</v>
      </c>
      <c r="Y1178" s="36"/>
      <c r="Z1178" s="36"/>
      <c r="AA1178" s="16" t="s">
        <v>29</v>
      </c>
    </row>
    <row r="1179" spans="3:27" ht="63.75" customHeight="1" x14ac:dyDescent="0.35">
      <c r="C1179" s="31" t="s">
        <v>629</v>
      </c>
      <c r="D1179" s="32"/>
      <c r="E1179" s="32"/>
      <c r="F1179" s="32"/>
      <c r="G1179" s="32"/>
      <c r="H1179" s="32"/>
      <c r="I1179" s="32"/>
      <c r="J1179" s="32"/>
      <c r="K1179" s="32"/>
      <c r="L1179" s="9" t="s">
        <v>29</v>
      </c>
      <c r="M1179" s="9" t="s">
        <v>29</v>
      </c>
      <c r="N1179" s="9" t="s">
        <v>29</v>
      </c>
      <c r="O1179" s="31" t="s">
        <v>171</v>
      </c>
      <c r="P1179" s="32"/>
      <c r="Q1179" s="33" t="s">
        <v>631</v>
      </c>
      <c r="R1179" s="34"/>
      <c r="S1179" s="34"/>
      <c r="T1179" s="34"/>
      <c r="U1179" s="34"/>
      <c r="V1179" s="34"/>
      <c r="W1179" s="34"/>
      <c r="X1179" s="35" t="s">
        <v>29</v>
      </c>
      <c r="Y1179" s="36"/>
      <c r="Z1179" s="36"/>
      <c r="AA1179" s="17">
        <v>22079002</v>
      </c>
    </row>
    <row r="1180" spans="3:27" ht="84" customHeight="1" x14ac:dyDescent="0.35">
      <c r="C1180" s="31" t="s">
        <v>632</v>
      </c>
      <c r="D1180" s="32"/>
      <c r="E1180" s="32"/>
      <c r="F1180" s="32"/>
      <c r="G1180" s="32"/>
      <c r="H1180" s="32"/>
      <c r="I1180" s="32"/>
      <c r="J1180" s="32"/>
      <c r="K1180" s="32"/>
      <c r="L1180" s="9" t="s">
        <v>29</v>
      </c>
      <c r="M1180" s="9" t="s">
        <v>29</v>
      </c>
      <c r="N1180" s="9" t="s">
        <v>29</v>
      </c>
      <c r="O1180" s="31" t="s">
        <v>51</v>
      </c>
      <c r="P1180" s="32"/>
      <c r="Q1180" s="33" t="s">
        <v>633</v>
      </c>
      <c r="R1180" s="34"/>
      <c r="S1180" s="34"/>
      <c r="T1180" s="34"/>
      <c r="U1180" s="34"/>
      <c r="V1180" s="34"/>
      <c r="W1180" s="34"/>
      <c r="X1180" s="35" t="s">
        <v>29</v>
      </c>
      <c r="Y1180" s="36"/>
      <c r="Z1180" s="36"/>
      <c r="AA1180" s="17">
        <v>57000000</v>
      </c>
    </row>
    <row r="1181" spans="3:27" ht="27" customHeight="1" x14ac:dyDescent="0.35">
      <c r="C1181" s="41" t="s">
        <v>460</v>
      </c>
      <c r="D1181" s="32"/>
      <c r="E1181" s="32"/>
      <c r="F1181" s="32"/>
      <c r="G1181" s="32"/>
      <c r="H1181" s="32"/>
      <c r="I1181" s="32"/>
      <c r="J1181" s="32"/>
      <c r="K1181" s="32"/>
      <c r="L1181" s="7">
        <v>1120</v>
      </c>
      <c r="M1181" s="7">
        <v>1320</v>
      </c>
      <c r="N1181" s="7"/>
      <c r="O1181" s="41" t="s">
        <v>461</v>
      </c>
      <c r="P1181" s="32"/>
      <c r="Q1181" s="42" t="s">
        <v>29</v>
      </c>
      <c r="R1181" s="34"/>
      <c r="S1181" s="34"/>
      <c r="T1181" s="34"/>
      <c r="U1181" s="34"/>
      <c r="V1181" s="34"/>
      <c r="W1181" s="34"/>
      <c r="X1181" s="43" t="s">
        <v>29</v>
      </c>
      <c r="Y1181" s="36"/>
      <c r="Z1181" s="36"/>
      <c r="AA1181" s="15">
        <v>201150</v>
      </c>
    </row>
    <row r="1182" spans="3:27" x14ac:dyDescent="0.35">
      <c r="C1182" s="44" t="s">
        <v>34</v>
      </c>
      <c r="D1182" s="32"/>
      <c r="E1182" s="32"/>
      <c r="F1182" s="32"/>
      <c r="G1182" s="32"/>
      <c r="H1182" s="32"/>
      <c r="I1182" s="32"/>
      <c r="J1182" s="32"/>
      <c r="K1182" s="32"/>
      <c r="L1182" s="8" t="s">
        <v>29</v>
      </c>
      <c r="M1182" s="8" t="s">
        <v>29</v>
      </c>
      <c r="N1182" s="8" t="s">
        <v>29</v>
      </c>
      <c r="O1182" s="44" t="s">
        <v>29</v>
      </c>
      <c r="P1182" s="32"/>
      <c r="Q1182" s="45" t="s">
        <v>29</v>
      </c>
      <c r="R1182" s="34"/>
      <c r="S1182" s="34"/>
      <c r="T1182" s="34"/>
      <c r="U1182" s="34"/>
      <c r="V1182" s="34"/>
      <c r="W1182" s="34"/>
      <c r="X1182" s="46" t="s">
        <v>29</v>
      </c>
      <c r="Y1182" s="36"/>
      <c r="Z1182" s="36"/>
      <c r="AA1182" s="16" t="s">
        <v>29</v>
      </c>
    </row>
    <row r="1183" spans="3:27" ht="86.25" customHeight="1" x14ac:dyDescent="0.35">
      <c r="C1183" s="31" t="s">
        <v>621</v>
      </c>
      <c r="D1183" s="32"/>
      <c r="E1183" s="32"/>
      <c r="F1183" s="32"/>
      <c r="G1183" s="32"/>
      <c r="H1183" s="32"/>
      <c r="I1183" s="32"/>
      <c r="J1183" s="32"/>
      <c r="K1183" s="32"/>
      <c r="L1183" s="9" t="s">
        <v>29</v>
      </c>
      <c r="M1183" s="9" t="s">
        <v>29</v>
      </c>
      <c r="N1183" s="9" t="s">
        <v>29</v>
      </c>
      <c r="O1183" s="31" t="s">
        <v>198</v>
      </c>
      <c r="P1183" s="32"/>
      <c r="Q1183" s="33" t="s">
        <v>634</v>
      </c>
      <c r="R1183" s="34"/>
      <c r="S1183" s="34"/>
      <c r="T1183" s="34"/>
      <c r="U1183" s="34"/>
      <c r="V1183" s="34"/>
      <c r="W1183" s="34"/>
      <c r="X1183" s="35" t="s">
        <v>29</v>
      </c>
      <c r="Y1183" s="36"/>
      <c r="Z1183" s="36"/>
      <c r="AA1183" s="17">
        <v>201150</v>
      </c>
    </row>
    <row r="1184" spans="3:27" x14ac:dyDescent="0.35">
      <c r="C1184" s="47" t="s">
        <v>226</v>
      </c>
      <c r="D1184" s="32"/>
      <c r="E1184" s="32"/>
      <c r="F1184" s="32"/>
      <c r="G1184" s="32"/>
      <c r="H1184" s="32"/>
      <c r="I1184" s="32"/>
      <c r="J1184" s="32"/>
      <c r="K1184" s="32"/>
      <c r="L1184" s="6" t="s">
        <v>29</v>
      </c>
      <c r="M1184" s="6" t="s">
        <v>29</v>
      </c>
      <c r="N1184" s="6" t="s">
        <v>29</v>
      </c>
      <c r="O1184" s="47" t="s">
        <v>227</v>
      </c>
      <c r="P1184" s="32"/>
      <c r="Q1184" s="48" t="s">
        <v>29</v>
      </c>
      <c r="R1184" s="34"/>
      <c r="S1184" s="34"/>
      <c r="T1184" s="34"/>
      <c r="U1184" s="34"/>
      <c r="V1184" s="34"/>
      <c r="W1184" s="34"/>
      <c r="X1184" s="49" t="s">
        <v>29</v>
      </c>
      <c r="Y1184" s="36"/>
      <c r="Z1184" s="36"/>
      <c r="AA1184" s="14">
        <v>27776643</v>
      </c>
    </row>
    <row r="1185" spans="3:27" x14ac:dyDescent="0.35">
      <c r="C1185" s="41" t="s">
        <v>396</v>
      </c>
      <c r="D1185" s="32"/>
      <c r="E1185" s="32"/>
      <c r="F1185" s="32"/>
      <c r="G1185" s="32"/>
      <c r="H1185" s="32"/>
      <c r="I1185" s="32"/>
      <c r="J1185" s="32"/>
      <c r="K1185" s="32"/>
      <c r="L1185" s="7">
        <v>1120</v>
      </c>
      <c r="M1185" s="7">
        <v>1320</v>
      </c>
      <c r="N1185" s="7"/>
      <c r="O1185" s="41" t="s">
        <v>397</v>
      </c>
      <c r="P1185" s="32"/>
      <c r="Q1185" s="42" t="s">
        <v>29</v>
      </c>
      <c r="R1185" s="34"/>
      <c r="S1185" s="34"/>
      <c r="T1185" s="34"/>
      <c r="U1185" s="34"/>
      <c r="V1185" s="34"/>
      <c r="W1185" s="34"/>
      <c r="X1185" s="43" t="s">
        <v>29</v>
      </c>
      <c r="Y1185" s="36"/>
      <c r="Z1185" s="36"/>
      <c r="AA1185" s="15">
        <v>393653</v>
      </c>
    </row>
    <row r="1186" spans="3:27" x14ac:dyDescent="0.35">
      <c r="C1186" s="44" t="s">
        <v>34</v>
      </c>
      <c r="D1186" s="32"/>
      <c r="E1186" s="32"/>
      <c r="F1186" s="32"/>
      <c r="G1186" s="32"/>
      <c r="H1186" s="32"/>
      <c r="I1186" s="32"/>
      <c r="J1186" s="32"/>
      <c r="K1186" s="32"/>
      <c r="L1186" s="8" t="s">
        <v>29</v>
      </c>
      <c r="M1186" s="8" t="s">
        <v>29</v>
      </c>
      <c r="N1186" s="8" t="s">
        <v>29</v>
      </c>
      <c r="O1186" s="44" t="s">
        <v>29</v>
      </c>
      <c r="P1186" s="32"/>
      <c r="Q1186" s="45" t="s">
        <v>29</v>
      </c>
      <c r="R1186" s="34"/>
      <c r="S1186" s="34"/>
      <c r="T1186" s="34"/>
      <c r="U1186" s="34"/>
      <c r="V1186" s="34"/>
      <c r="W1186" s="34"/>
      <c r="X1186" s="46" t="s">
        <v>29</v>
      </c>
      <c r="Y1186" s="36"/>
      <c r="Z1186" s="36"/>
      <c r="AA1186" s="16" t="s">
        <v>29</v>
      </c>
    </row>
    <row r="1187" spans="3:27" ht="87.75" customHeight="1" x14ac:dyDescent="0.35">
      <c r="C1187" s="31" t="s">
        <v>635</v>
      </c>
      <c r="D1187" s="32"/>
      <c r="E1187" s="32"/>
      <c r="F1187" s="32"/>
      <c r="G1187" s="32"/>
      <c r="H1187" s="32"/>
      <c r="I1187" s="32"/>
      <c r="J1187" s="32"/>
      <c r="K1187" s="32"/>
      <c r="L1187" s="9" t="s">
        <v>29</v>
      </c>
      <c r="M1187" s="9" t="s">
        <v>29</v>
      </c>
      <c r="N1187" s="9" t="s">
        <v>29</v>
      </c>
      <c r="O1187" s="31" t="s">
        <v>65</v>
      </c>
      <c r="P1187" s="32"/>
      <c r="Q1187" s="33" t="s">
        <v>636</v>
      </c>
      <c r="R1187" s="34"/>
      <c r="S1187" s="34"/>
      <c r="T1187" s="34"/>
      <c r="U1187" s="34"/>
      <c r="V1187" s="34"/>
      <c r="W1187" s="34"/>
      <c r="X1187" s="35" t="s">
        <v>29</v>
      </c>
      <c r="Y1187" s="36"/>
      <c r="Z1187" s="36"/>
      <c r="AA1187" s="17">
        <v>393653</v>
      </c>
    </row>
    <row r="1188" spans="3:27" ht="27.75" customHeight="1" x14ac:dyDescent="0.35">
      <c r="C1188" s="41" t="s">
        <v>485</v>
      </c>
      <c r="D1188" s="32"/>
      <c r="E1188" s="32"/>
      <c r="F1188" s="32"/>
      <c r="G1188" s="32"/>
      <c r="H1188" s="32"/>
      <c r="I1188" s="32"/>
      <c r="J1188" s="32"/>
      <c r="K1188" s="32"/>
      <c r="L1188" s="7">
        <v>1120</v>
      </c>
      <c r="M1188" s="7">
        <v>1320</v>
      </c>
      <c r="N1188" s="7"/>
      <c r="O1188" s="41" t="s">
        <v>486</v>
      </c>
      <c r="P1188" s="32"/>
      <c r="Q1188" s="42" t="s">
        <v>29</v>
      </c>
      <c r="R1188" s="34"/>
      <c r="S1188" s="34"/>
      <c r="T1188" s="34"/>
      <c r="U1188" s="34"/>
      <c r="V1188" s="34"/>
      <c r="W1188" s="34"/>
      <c r="X1188" s="43" t="s">
        <v>29</v>
      </c>
      <c r="Y1188" s="36"/>
      <c r="Z1188" s="36"/>
      <c r="AA1188" s="15">
        <v>293356</v>
      </c>
    </row>
    <row r="1189" spans="3:27" x14ac:dyDescent="0.35">
      <c r="C1189" s="44" t="s">
        <v>34</v>
      </c>
      <c r="D1189" s="32"/>
      <c r="E1189" s="32"/>
      <c r="F1189" s="32"/>
      <c r="G1189" s="32"/>
      <c r="H1189" s="32"/>
      <c r="I1189" s="32"/>
      <c r="J1189" s="32"/>
      <c r="K1189" s="32"/>
      <c r="L1189" s="8" t="s">
        <v>29</v>
      </c>
      <c r="M1189" s="8" t="s">
        <v>29</v>
      </c>
      <c r="N1189" s="8" t="s">
        <v>29</v>
      </c>
      <c r="O1189" s="44" t="s">
        <v>29</v>
      </c>
      <c r="P1189" s="32"/>
      <c r="Q1189" s="45" t="s">
        <v>29</v>
      </c>
      <c r="R1189" s="34"/>
      <c r="S1189" s="34"/>
      <c r="T1189" s="34"/>
      <c r="U1189" s="34"/>
      <c r="V1189" s="34"/>
      <c r="W1189" s="34"/>
      <c r="X1189" s="46" t="s">
        <v>29</v>
      </c>
      <c r="Y1189" s="36"/>
      <c r="Z1189" s="36"/>
      <c r="AA1189" s="16" t="s">
        <v>29</v>
      </c>
    </row>
    <row r="1190" spans="3:27" ht="83.25" customHeight="1" x14ac:dyDescent="0.35">
      <c r="C1190" s="31" t="s">
        <v>637</v>
      </c>
      <c r="D1190" s="32"/>
      <c r="E1190" s="32"/>
      <c r="F1190" s="32"/>
      <c r="G1190" s="32"/>
      <c r="H1190" s="32"/>
      <c r="I1190" s="32"/>
      <c r="J1190" s="32"/>
      <c r="K1190" s="32"/>
      <c r="L1190" s="9" t="s">
        <v>29</v>
      </c>
      <c r="M1190" s="9" t="s">
        <v>29</v>
      </c>
      <c r="N1190" s="9" t="s">
        <v>29</v>
      </c>
      <c r="O1190" s="31" t="s">
        <v>72</v>
      </c>
      <c r="P1190" s="32"/>
      <c r="Q1190" s="33" t="s">
        <v>638</v>
      </c>
      <c r="R1190" s="34"/>
      <c r="S1190" s="34"/>
      <c r="T1190" s="34"/>
      <c r="U1190" s="34"/>
      <c r="V1190" s="34"/>
      <c r="W1190" s="34"/>
      <c r="X1190" s="35" t="s">
        <v>29</v>
      </c>
      <c r="Y1190" s="36"/>
      <c r="Z1190" s="36"/>
      <c r="AA1190" s="17">
        <v>293356</v>
      </c>
    </row>
    <row r="1191" spans="3:27" x14ac:dyDescent="0.35">
      <c r="C1191" s="41" t="s">
        <v>493</v>
      </c>
      <c r="D1191" s="32"/>
      <c r="E1191" s="32"/>
      <c r="F1191" s="32"/>
      <c r="G1191" s="32"/>
      <c r="H1191" s="32"/>
      <c r="I1191" s="32"/>
      <c r="J1191" s="32"/>
      <c r="K1191" s="32"/>
      <c r="L1191" s="7">
        <v>1120</v>
      </c>
      <c r="M1191" s="7">
        <v>1320</v>
      </c>
      <c r="N1191" s="7"/>
      <c r="O1191" s="41" t="s">
        <v>494</v>
      </c>
      <c r="P1191" s="32"/>
      <c r="Q1191" s="42" t="s">
        <v>29</v>
      </c>
      <c r="R1191" s="34"/>
      <c r="S1191" s="34"/>
      <c r="T1191" s="34"/>
      <c r="U1191" s="34"/>
      <c r="V1191" s="34"/>
      <c r="W1191" s="34"/>
      <c r="X1191" s="43" t="s">
        <v>29</v>
      </c>
      <c r="Y1191" s="36"/>
      <c r="Z1191" s="36"/>
      <c r="AA1191" s="15">
        <v>1045422</v>
      </c>
    </row>
    <row r="1192" spans="3:27" x14ac:dyDescent="0.35">
      <c r="C1192" s="44" t="s">
        <v>34</v>
      </c>
      <c r="D1192" s="32"/>
      <c r="E1192" s="32"/>
      <c r="F1192" s="32"/>
      <c r="G1192" s="32"/>
      <c r="H1192" s="32"/>
      <c r="I1192" s="32"/>
      <c r="J1192" s="32"/>
      <c r="K1192" s="32"/>
      <c r="L1192" s="8" t="s">
        <v>29</v>
      </c>
      <c r="M1192" s="8" t="s">
        <v>29</v>
      </c>
      <c r="N1192" s="8" t="s">
        <v>29</v>
      </c>
      <c r="O1192" s="44" t="s">
        <v>29</v>
      </c>
      <c r="P1192" s="32"/>
      <c r="Q1192" s="45" t="s">
        <v>29</v>
      </c>
      <c r="R1192" s="34"/>
      <c r="S1192" s="34"/>
      <c r="T1192" s="34"/>
      <c r="U1192" s="34"/>
      <c r="V1192" s="34"/>
      <c r="W1192" s="34"/>
      <c r="X1192" s="46" t="s">
        <v>29</v>
      </c>
      <c r="Y1192" s="36"/>
      <c r="Z1192" s="36"/>
      <c r="AA1192" s="16" t="s">
        <v>29</v>
      </c>
    </row>
    <row r="1193" spans="3:27" ht="47.25" customHeight="1" x14ac:dyDescent="0.35">
      <c r="C1193" s="31" t="s">
        <v>639</v>
      </c>
      <c r="D1193" s="32"/>
      <c r="E1193" s="32"/>
      <c r="F1193" s="32"/>
      <c r="G1193" s="32"/>
      <c r="H1193" s="32"/>
      <c r="I1193" s="32"/>
      <c r="J1193" s="32"/>
      <c r="K1193" s="32"/>
      <c r="L1193" s="9" t="s">
        <v>29</v>
      </c>
      <c r="M1193" s="9" t="s">
        <v>29</v>
      </c>
      <c r="N1193" s="9" t="s">
        <v>29</v>
      </c>
      <c r="O1193" s="31" t="s">
        <v>93</v>
      </c>
      <c r="P1193" s="32"/>
      <c r="Q1193" s="33" t="s">
        <v>640</v>
      </c>
      <c r="R1193" s="34"/>
      <c r="S1193" s="34"/>
      <c r="T1193" s="34"/>
      <c r="U1193" s="34"/>
      <c r="V1193" s="34"/>
      <c r="W1193" s="34"/>
      <c r="X1193" s="35" t="s">
        <v>29</v>
      </c>
      <c r="Y1193" s="36"/>
      <c r="Z1193" s="36"/>
      <c r="AA1193" s="17">
        <v>45422</v>
      </c>
    </row>
    <row r="1194" spans="3:27" ht="63.75" customHeight="1" x14ac:dyDescent="0.35">
      <c r="C1194" s="31" t="s">
        <v>621</v>
      </c>
      <c r="D1194" s="32"/>
      <c r="E1194" s="32"/>
      <c r="F1194" s="32"/>
      <c r="G1194" s="32"/>
      <c r="H1194" s="32"/>
      <c r="I1194" s="32"/>
      <c r="J1194" s="32"/>
      <c r="K1194" s="32"/>
      <c r="L1194" s="9" t="s">
        <v>29</v>
      </c>
      <c r="M1194" s="9" t="s">
        <v>29</v>
      </c>
      <c r="N1194" s="9" t="s">
        <v>29</v>
      </c>
      <c r="O1194" s="31" t="s">
        <v>198</v>
      </c>
      <c r="P1194" s="32"/>
      <c r="Q1194" s="33" t="s">
        <v>641</v>
      </c>
      <c r="R1194" s="34"/>
      <c r="S1194" s="34"/>
      <c r="T1194" s="34"/>
      <c r="U1194" s="34"/>
      <c r="V1194" s="34"/>
      <c r="W1194" s="34"/>
      <c r="X1194" s="35" t="s">
        <v>29</v>
      </c>
      <c r="Y1194" s="36"/>
      <c r="Z1194" s="36"/>
      <c r="AA1194" s="17">
        <v>800000</v>
      </c>
    </row>
    <row r="1195" spans="3:27" ht="87.75" customHeight="1" x14ac:dyDescent="0.35">
      <c r="C1195" s="31" t="s">
        <v>637</v>
      </c>
      <c r="D1195" s="32"/>
      <c r="E1195" s="32"/>
      <c r="F1195" s="32"/>
      <c r="G1195" s="32"/>
      <c r="H1195" s="32"/>
      <c r="I1195" s="32"/>
      <c r="J1195" s="32"/>
      <c r="K1195" s="32"/>
      <c r="L1195" s="9" t="s">
        <v>29</v>
      </c>
      <c r="M1195" s="9" t="s">
        <v>29</v>
      </c>
      <c r="N1195" s="9" t="s">
        <v>29</v>
      </c>
      <c r="O1195" s="31" t="s">
        <v>72</v>
      </c>
      <c r="P1195" s="32"/>
      <c r="Q1195" s="33" t="s">
        <v>927</v>
      </c>
      <c r="R1195" s="34"/>
      <c r="S1195" s="34"/>
      <c r="T1195" s="34"/>
      <c r="U1195" s="34"/>
      <c r="V1195" s="34"/>
      <c r="W1195" s="34"/>
      <c r="X1195" s="35" t="s">
        <v>29</v>
      </c>
      <c r="Y1195" s="36"/>
      <c r="Z1195" s="36"/>
      <c r="AA1195" s="17">
        <v>200000</v>
      </c>
    </row>
    <row r="1196" spans="3:27" ht="26.25" customHeight="1" x14ac:dyDescent="0.35">
      <c r="C1196" s="41" t="s">
        <v>495</v>
      </c>
      <c r="D1196" s="32"/>
      <c r="E1196" s="32"/>
      <c r="F1196" s="32"/>
      <c r="G1196" s="32"/>
      <c r="H1196" s="32"/>
      <c r="I1196" s="32"/>
      <c r="J1196" s="32"/>
      <c r="K1196" s="32"/>
      <c r="L1196" s="7">
        <v>1120</v>
      </c>
      <c r="M1196" s="7">
        <v>1320</v>
      </c>
      <c r="N1196" s="7"/>
      <c r="O1196" s="41" t="s">
        <v>496</v>
      </c>
      <c r="P1196" s="32"/>
      <c r="Q1196" s="42" t="s">
        <v>29</v>
      </c>
      <c r="R1196" s="34"/>
      <c r="S1196" s="34"/>
      <c r="T1196" s="34"/>
      <c r="U1196" s="34"/>
      <c r="V1196" s="34"/>
      <c r="W1196" s="34"/>
      <c r="X1196" s="43" t="s">
        <v>29</v>
      </c>
      <c r="Y1196" s="36"/>
      <c r="Z1196" s="36"/>
      <c r="AA1196" s="15">
        <v>370000</v>
      </c>
    </row>
    <row r="1197" spans="3:27" x14ac:dyDescent="0.35">
      <c r="C1197" s="44" t="s">
        <v>34</v>
      </c>
      <c r="D1197" s="32"/>
      <c r="E1197" s="32"/>
      <c r="F1197" s="32"/>
      <c r="G1197" s="32"/>
      <c r="H1197" s="32"/>
      <c r="I1197" s="32"/>
      <c r="J1197" s="32"/>
      <c r="K1197" s="32"/>
      <c r="L1197" s="8" t="s">
        <v>29</v>
      </c>
      <c r="M1197" s="8" t="s">
        <v>29</v>
      </c>
      <c r="N1197" s="8" t="s">
        <v>29</v>
      </c>
      <c r="O1197" s="44" t="s">
        <v>29</v>
      </c>
      <c r="P1197" s="32"/>
      <c r="Q1197" s="45" t="s">
        <v>29</v>
      </c>
      <c r="R1197" s="34"/>
      <c r="S1197" s="34"/>
      <c r="T1197" s="34"/>
      <c r="U1197" s="34"/>
      <c r="V1197" s="34"/>
      <c r="W1197" s="34"/>
      <c r="X1197" s="46" t="s">
        <v>29</v>
      </c>
      <c r="Y1197" s="36"/>
      <c r="Z1197" s="36"/>
      <c r="AA1197" s="16" t="s">
        <v>29</v>
      </c>
    </row>
    <row r="1198" spans="3:27" ht="65.25" customHeight="1" x14ac:dyDescent="0.35">
      <c r="C1198" s="31" t="s">
        <v>639</v>
      </c>
      <c r="D1198" s="32"/>
      <c r="E1198" s="32"/>
      <c r="F1198" s="32"/>
      <c r="G1198" s="32"/>
      <c r="H1198" s="32"/>
      <c r="I1198" s="32"/>
      <c r="J1198" s="32"/>
      <c r="K1198" s="32"/>
      <c r="L1198" s="9" t="s">
        <v>29</v>
      </c>
      <c r="M1198" s="9" t="s">
        <v>29</v>
      </c>
      <c r="N1198" s="9" t="s">
        <v>29</v>
      </c>
      <c r="O1198" s="31" t="s">
        <v>93</v>
      </c>
      <c r="P1198" s="32"/>
      <c r="Q1198" s="33" t="s">
        <v>642</v>
      </c>
      <c r="R1198" s="34"/>
      <c r="S1198" s="34"/>
      <c r="T1198" s="34"/>
      <c r="U1198" s="34"/>
      <c r="V1198" s="34"/>
      <c r="W1198" s="34"/>
      <c r="X1198" s="35" t="s">
        <v>29</v>
      </c>
      <c r="Y1198" s="36"/>
      <c r="Z1198" s="36"/>
      <c r="AA1198" s="17">
        <v>12000</v>
      </c>
    </row>
    <row r="1199" spans="3:27" ht="65.25" customHeight="1" x14ac:dyDescent="0.35">
      <c r="C1199" s="31" t="s">
        <v>643</v>
      </c>
      <c r="D1199" s="32"/>
      <c r="E1199" s="32"/>
      <c r="F1199" s="32"/>
      <c r="G1199" s="32"/>
      <c r="H1199" s="32"/>
      <c r="I1199" s="32"/>
      <c r="J1199" s="32"/>
      <c r="K1199" s="32"/>
      <c r="L1199" s="9" t="s">
        <v>29</v>
      </c>
      <c r="M1199" s="9" t="s">
        <v>29</v>
      </c>
      <c r="N1199" s="9" t="s">
        <v>29</v>
      </c>
      <c r="O1199" s="31" t="s">
        <v>346</v>
      </c>
      <c r="P1199" s="32"/>
      <c r="Q1199" s="33" t="s">
        <v>644</v>
      </c>
      <c r="R1199" s="34"/>
      <c r="S1199" s="34"/>
      <c r="T1199" s="34"/>
      <c r="U1199" s="34"/>
      <c r="V1199" s="34"/>
      <c r="W1199" s="34"/>
      <c r="X1199" s="35" t="s">
        <v>29</v>
      </c>
      <c r="Y1199" s="36"/>
      <c r="Z1199" s="36"/>
      <c r="AA1199" s="17">
        <v>358000</v>
      </c>
    </row>
    <row r="1200" spans="3:27" x14ac:dyDescent="0.35">
      <c r="C1200" s="41" t="s">
        <v>562</v>
      </c>
      <c r="D1200" s="32"/>
      <c r="E1200" s="32"/>
      <c r="F1200" s="32"/>
      <c r="G1200" s="32"/>
      <c r="H1200" s="32"/>
      <c r="I1200" s="32"/>
      <c r="J1200" s="32"/>
      <c r="K1200" s="32"/>
      <c r="L1200" s="7">
        <v>1120</v>
      </c>
      <c r="M1200" s="7">
        <v>1320</v>
      </c>
      <c r="N1200" s="7"/>
      <c r="O1200" s="41" t="s">
        <v>563</v>
      </c>
      <c r="P1200" s="32"/>
      <c r="Q1200" s="42" t="s">
        <v>29</v>
      </c>
      <c r="R1200" s="34"/>
      <c r="S1200" s="34"/>
      <c r="T1200" s="34"/>
      <c r="U1200" s="34"/>
      <c r="V1200" s="34"/>
      <c r="W1200" s="34"/>
      <c r="X1200" s="43" t="s">
        <v>29</v>
      </c>
      <c r="Y1200" s="36"/>
      <c r="Z1200" s="36"/>
      <c r="AA1200" s="15">
        <v>1978717</v>
      </c>
    </row>
    <row r="1201" spans="3:30" x14ac:dyDescent="0.35">
      <c r="C1201" s="44" t="s">
        <v>34</v>
      </c>
      <c r="D1201" s="32"/>
      <c r="E1201" s="32"/>
      <c r="F1201" s="32"/>
      <c r="G1201" s="32"/>
      <c r="H1201" s="32"/>
      <c r="I1201" s="32"/>
      <c r="J1201" s="32"/>
      <c r="K1201" s="32"/>
      <c r="L1201" s="8" t="s">
        <v>29</v>
      </c>
      <c r="M1201" s="8" t="s">
        <v>29</v>
      </c>
      <c r="N1201" s="8" t="s">
        <v>29</v>
      </c>
      <c r="O1201" s="44" t="s">
        <v>29</v>
      </c>
      <c r="P1201" s="32"/>
      <c r="Q1201" s="45" t="s">
        <v>29</v>
      </c>
      <c r="R1201" s="34"/>
      <c r="S1201" s="34"/>
      <c r="T1201" s="34"/>
      <c r="U1201" s="34"/>
      <c r="V1201" s="34"/>
      <c r="W1201" s="34"/>
      <c r="X1201" s="46" t="s">
        <v>29</v>
      </c>
      <c r="Y1201" s="36"/>
      <c r="Z1201" s="36"/>
      <c r="AA1201" s="16" t="s">
        <v>29</v>
      </c>
    </row>
    <row r="1202" spans="3:30" ht="40.5" customHeight="1" x14ac:dyDescent="0.35">
      <c r="C1202" s="31" t="s">
        <v>645</v>
      </c>
      <c r="D1202" s="32"/>
      <c r="E1202" s="32"/>
      <c r="F1202" s="32"/>
      <c r="G1202" s="32"/>
      <c r="H1202" s="32"/>
      <c r="I1202" s="32"/>
      <c r="J1202" s="32"/>
      <c r="K1202" s="32"/>
      <c r="L1202" s="9" t="s">
        <v>29</v>
      </c>
      <c r="M1202" s="9" t="s">
        <v>29</v>
      </c>
      <c r="N1202" s="9" t="s">
        <v>29</v>
      </c>
      <c r="O1202" s="31" t="s">
        <v>270</v>
      </c>
      <c r="P1202" s="32"/>
      <c r="Q1202" s="33" t="s">
        <v>646</v>
      </c>
      <c r="R1202" s="34"/>
      <c r="S1202" s="34"/>
      <c r="T1202" s="34"/>
      <c r="U1202" s="34"/>
      <c r="V1202" s="34"/>
      <c r="W1202" s="34"/>
      <c r="X1202" s="35" t="s">
        <v>29</v>
      </c>
      <c r="Y1202" s="36"/>
      <c r="Z1202" s="36"/>
      <c r="AA1202" s="17">
        <v>1978717</v>
      </c>
    </row>
    <row r="1203" spans="3:30" x14ac:dyDescent="0.35">
      <c r="C1203" s="41" t="s">
        <v>509</v>
      </c>
      <c r="D1203" s="32"/>
      <c r="E1203" s="32"/>
      <c r="F1203" s="32"/>
      <c r="G1203" s="32"/>
      <c r="H1203" s="32"/>
      <c r="I1203" s="32"/>
      <c r="J1203" s="32"/>
      <c r="K1203" s="32"/>
      <c r="L1203" s="7">
        <v>1120</v>
      </c>
      <c r="M1203" s="7">
        <v>1320</v>
      </c>
      <c r="N1203" s="7"/>
      <c r="O1203" s="41" t="s">
        <v>510</v>
      </c>
      <c r="P1203" s="32"/>
      <c r="Q1203" s="42" t="s">
        <v>29</v>
      </c>
      <c r="R1203" s="34"/>
      <c r="S1203" s="34"/>
      <c r="T1203" s="34"/>
      <c r="U1203" s="34"/>
      <c r="V1203" s="34"/>
      <c r="W1203" s="34"/>
      <c r="X1203" s="43" t="s">
        <v>29</v>
      </c>
      <c r="Y1203" s="36"/>
      <c r="Z1203" s="36"/>
      <c r="AA1203" s="15">
        <v>1896143</v>
      </c>
    </row>
    <row r="1204" spans="3:30" x14ac:dyDescent="0.35">
      <c r="C1204" s="44" t="s">
        <v>34</v>
      </c>
      <c r="D1204" s="32"/>
      <c r="E1204" s="32"/>
      <c r="F1204" s="32"/>
      <c r="G1204" s="32"/>
      <c r="H1204" s="32"/>
      <c r="I1204" s="32"/>
      <c r="J1204" s="32"/>
      <c r="K1204" s="32"/>
      <c r="L1204" s="8" t="s">
        <v>29</v>
      </c>
      <c r="M1204" s="8" t="s">
        <v>29</v>
      </c>
      <c r="N1204" s="8" t="s">
        <v>29</v>
      </c>
      <c r="O1204" s="44" t="s">
        <v>29</v>
      </c>
      <c r="P1204" s="32"/>
      <c r="Q1204" s="45" t="s">
        <v>29</v>
      </c>
      <c r="R1204" s="34"/>
      <c r="S1204" s="34"/>
      <c r="T1204" s="34"/>
      <c r="U1204" s="34"/>
      <c r="V1204" s="34"/>
      <c r="W1204" s="34"/>
      <c r="X1204" s="46" t="s">
        <v>29</v>
      </c>
      <c r="Y1204" s="36"/>
      <c r="Z1204" s="36"/>
      <c r="AA1204" s="16" t="s">
        <v>29</v>
      </c>
    </row>
    <row r="1205" spans="3:30" ht="105.75" customHeight="1" x14ac:dyDescent="0.35">
      <c r="C1205" s="31" t="s">
        <v>623</v>
      </c>
      <c r="D1205" s="32"/>
      <c r="E1205" s="32"/>
      <c r="F1205" s="32"/>
      <c r="G1205" s="32"/>
      <c r="H1205" s="32"/>
      <c r="I1205" s="32"/>
      <c r="J1205" s="32"/>
      <c r="K1205" s="32"/>
      <c r="L1205" s="9" t="s">
        <v>29</v>
      </c>
      <c r="M1205" s="9" t="s">
        <v>29</v>
      </c>
      <c r="N1205" s="9" t="s">
        <v>29</v>
      </c>
      <c r="O1205" s="31" t="s">
        <v>81</v>
      </c>
      <c r="P1205" s="32"/>
      <c r="Q1205" s="33" t="s">
        <v>647</v>
      </c>
      <c r="R1205" s="34"/>
      <c r="S1205" s="34"/>
      <c r="T1205" s="34"/>
      <c r="U1205" s="34"/>
      <c r="V1205" s="34"/>
      <c r="W1205" s="34"/>
      <c r="X1205" s="35" t="s">
        <v>29</v>
      </c>
      <c r="Y1205" s="36"/>
      <c r="Z1205" s="36"/>
      <c r="AA1205" s="17">
        <v>1896143</v>
      </c>
    </row>
    <row r="1206" spans="3:30" ht="26.25" customHeight="1" x14ac:dyDescent="0.35">
      <c r="C1206" s="41" t="s">
        <v>407</v>
      </c>
      <c r="D1206" s="32"/>
      <c r="E1206" s="32"/>
      <c r="F1206" s="32"/>
      <c r="G1206" s="32"/>
      <c r="H1206" s="32"/>
      <c r="I1206" s="32"/>
      <c r="J1206" s="32"/>
      <c r="K1206" s="32"/>
      <c r="L1206" s="7">
        <v>1120</v>
      </c>
      <c r="M1206" s="7">
        <v>1320</v>
      </c>
      <c r="N1206" s="7"/>
      <c r="O1206" s="41" t="s">
        <v>408</v>
      </c>
      <c r="P1206" s="32"/>
      <c r="Q1206" s="42" t="s">
        <v>29</v>
      </c>
      <c r="R1206" s="34"/>
      <c r="S1206" s="34"/>
      <c r="T1206" s="34"/>
      <c r="U1206" s="34"/>
      <c r="V1206" s="34"/>
      <c r="W1206" s="34"/>
      <c r="X1206" s="43" t="s">
        <v>29</v>
      </c>
      <c r="Y1206" s="36"/>
      <c r="Z1206" s="36"/>
      <c r="AA1206" s="15">
        <v>21799352</v>
      </c>
    </row>
    <row r="1207" spans="3:30" x14ac:dyDescent="0.35">
      <c r="C1207" s="44" t="s">
        <v>34</v>
      </c>
      <c r="D1207" s="32"/>
      <c r="E1207" s="32"/>
      <c r="F1207" s="32"/>
      <c r="G1207" s="32"/>
      <c r="H1207" s="32"/>
      <c r="I1207" s="32"/>
      <c r="J1207" s="32"/>
      <c r="K1207" s="32"/>
      <c r="L1207" s="8" t="s">
        <v>29</v>
      </c>
      <c r="M1207" s="8" t="s">
        <v>29</v>
      </c>
      <c r="N1207" s="8" t="s">
        <v>29</v>
      </c>
      <c r="O1207" s="44" t="s">
        <v>29</v>
      </c>
      <c r="P1207" s="32"/>
      <c r="Q1207" s="45" t="s">
        <v>29</v>
      </c>
      <c r="R1207" s="34"/>
      <c r="S1207" s="34"/>
      <c r="T1207" s="34"/>
      <c r="U1207" s="34"/>
      <c r="V1207" s="34"/>
      <c r="W1207" s="34"/>
      <c r="X1207" s="46" t="s">
        <v>29</v>
      </c>
      <c r="Y1207" s="36"/>
      <c r="Z1207" s="36"/>
      <c r="AA1207" s="16" t="s">
        <v>29</v>
      </c>
    </row>
    <row r="1208" spans="3:30" ht="49.5" customHeight="1" x14ac:dyDescent="0.35">
      <c r="C1208" s="31" t="s">
        <v>629</v>
      </c>
      <c r="D1208" s="32"/>
      <c r="E1208" s="32"/>
      <c r="F1208" s="32"/>
      <c r="G1208" s="32"/>
      <c r="H1208" s="32"/>
      <c r="I1208" s="32"/>
      <c r="J1208" s="32"/>
      <c r="K1208" s="32"/>
      <c r="L1208" s="9" t="s">
        <v>29</v>
      </c>
      <c r="M1208" s="9" t="s">
        <v>29</v>
      </c>
      <c r="N1208" s="9" t="s">
        <v>29</v>
      </c>
      <c r="O1208" s="31" t="s">
        <v>171</v>
      </c>
      <c r="P1208" s="32"/>
      <c r="Q1208" s="33" t="s">
        <v>648</v>
      </c>
      <c r="R1208" s="34"/>
      <c r="S1208" s="34"/>
      <c r="T1208" s="34"/>
      <c r="U1208" s="34"/>
      <c r="V1208" s="34"/>
      <c r="W1208" s="34"/>
      <c r="X1208" s="35" t="s">
        <v>29</v>
      </c>
      <c r="Y1208" s="36"/>
      <c r="Z1208" s="36"/>
      <c r="AA1208" s="17">
        <v>21799352</v>
      </c>
    </row>
    <row r="1209" spans="3:30" x14ac:dyDescent="0.35">
      <c r="C1209" s="47" t="s">
        <v>289</v>
      </c>
      <c r="D1209" s="32"/>
      <c r="E1209" s="32"/>
      <c r="F1209" s="32"/>
      <c r="G1209" s="32"/>
      <c r="H1209" s="32"/>
      <c r="I1209" s="32"/>
      <c r="J1209" s="32"/>
      <c r="K1209" s="32"/>
      <c r="L1209" s="6" t="s">
        <v>29</v>
      </c>
      <c r="M1209" s="6" t="s">
        <v>29</v>
      </c>
      <c r="N1209" s="6" t="s">
        <v>29</v>
      </c>
      <c r="O1209" s="47" t="s">
        <v>290</v>
      </c>
      <c r="P1209" s="32"/>
      <c r="Q1209" s="48" t="s">
        <v>29</v>
      </c>
      <c r="R1209" s="34"/>
      <c r="S1209" s="34"/>
      <c r="T1209" s="34"/>
      <c r="U1209" s="34"/>
      <c r="V1209" s="34"/>
      <c r="W1209" s="34"/>
      <c r="X1209" s="49" t="s">
        <v>29</v>
      </c>
      <c r="Y1209" s="36"/>
      <c r="Z1209" s="36"/>
      <c r="AA1209" s="14">
        <f>AA1210+AA1213+AA1218</f>
        <v>352491123</v>
      </c>
    </row>
    <row r="1210" spans="3:30" x14ac:dyDescent="0.35">
      <c r="C1210" s="41" t="s">
        <v>308</v>
      </c>
      <c r="D1210" s="32"/>
      <c r="E1210" s="32"/>
      <c r="F1210" s="32"/>
      <c r="G1210" s="32"/>
      <c r="H1210" s="32"/>
      <c r="I1210" s="32"/>
      <c r="J1210" s="32"/>
      <c r="K1210" s="32"/>
      <c r="L1210" s="7">
        <v>2210</v>
      </c>
      <c r="M1210" s="7">
        <v>1320</v>
      </c>
      <c r="N1210" s="7"/>
      <c r="O1210" s="41" t="s">
        <v>309</v>
      </c>
      <c r="P1210" s="32"/>
      <c r="Q1210" s="41" t="s">
        <v>29</v>
      </c>
      <c r="R1210" s="32"/>
      <c r="S1210" s="32"/>
      <c r="T1210" s="32"/>
      <c r="U1210" s="32"/>
      <c r="V1210" s="32"/>
      <c r="W1210" s="32"/>
      <c r="X1210" s="41" t="s">
        <v>29</v>
      </c>
      <c r="Y1210" s="32"/>
      <c r="Z1210" s="32"/>
      <c r="AA1210" s="22">
        <v>126876148</v>
      </c>
    </row>
    <row r="1211" spans="3:30" x14ac:dyDescent="0.35">
      <c r="C1211" s="44" t="s">
        <v>293</v>
      </c>
      <c r="D1211" s="32"/>
      <c r="E1211" s="32"/>
      <c r="F1211" s="32"/>
      <c r="G1211" s="32"/>
      <c r="H1211" s="32"/>
      <c r="I1211" s="32"/>
      <c r="J1211" s="32"/>
      <c r="K1211" s="32"/>
      <c r="L1211" s="8" t="s">
        <v>29</v>
      </c>
      <c r="M1211" s="8" t="s">
        <v>29</v>
      </c>
      <c r="N1211" s="8" t="s">
        <v>29</v>
      </c>
      <c r="O1211" s="44" t="s">
        <v>29</v>
      </c>
      <c r="P1211" s="32"/>
      <c r="Q1211" s="44" t="s">
        <v>29</v>
      </c>
      <c r="R1211" s="32"/>
      <c r="S1211" s="32"/>
      <c r="T1211" s="32"/>
      <c r="U1211" s="32"/>
      <c r="V1211" s="32"/>
      <c r="W1211" s="32"/>
      <c r="X1211" s="44" t="s">
        <v>29</v>
      </c>
      <c r="Y1211" s="32"/>
      <c r="Z1211" s="32"/>
      <c r="AA1211" s="23" t="s">
        <v>29</v>
      </c>
    </row>
    <row r="1212" spans="3:30" ht="140.25" customHeight="1" x14ac:dyDescent="0.35">
      <c r="C1212" s="31" t="s">
        <v>645</v>
      </c>
      <c r="D1212" s="32"/>
      <c r="E1212" s="32"/>
      <c r="F1212" s="32"/>
      <c r="G1212" s="32"/>
      <c r="H1212" s="32"/>
      <c r="I1212" s="32"/>
      <c r="J1212" s="32"/>
      <c r="K1212" s="32"/>
      <c r="L1212" s="9" t="s">
        <v>29</v>
      </c>
      <c r="M1212" s="9" t="s">
        <v>29</v>
      </c>
      <c r="N1212" s="9" t="s">
        <v>29</v>
      </c>
      <c r="O1212" s="31" t="s">
        <v>270</v>
      </c>
      <c r="P1212" s="32"/>
      <c r="Q1212" s="31" t="s">
        <v>928</v>
      </c>
      <c r="R1212" s="32"/>
      <c r="S1212" s="32"/>
      <c r="T1212" s="32"/>
      <c r="U1212" s="32"/>
      <c r="V1212" s="32"/>
      <c r="W1212" s="32"/>
      <c r="X1212" s="31" t="s">
        <v>29</v>
      </c>
      <c r="Y1212" s="32"/>
      <c r="Z1212" s="32"/>
      <c r="AA1212" s="24">
        <v>126876148</v>
      </c>
      <c r="AD1212" s="21"/>
    </row>
    <row r="1213" spans="3:30" x14ac:dyDescent="0.35">
      <c r="C1213" s="41" t="s">
        <v>536</v>
      </c>
      <c r="D1213" s="32"/>
      <c r="E1213" s="32"/>
      <c r="F1213" s="32"/>
      <c r="G1213" s="32"/>
      <c r="H1213" s="32"/>
      <c r="I1213" s="32"/>
      <c r="J1213" s="32"/>
      <c r="K1213" s="32"/>
      <c r="L1213" s="7">
        <v>2210</v>
      </c>
      <c r="M1213" s="7">
        <v>1320</v>
      </c>
      <c r="N1213" s="7" t="s">
        <v>54</v>
      </c>
      <c r="O1213" s="41" t="s">
        <v>537</v>
      </c>
      <c r="P1213" s="32"/>
      <c r="Q1213" s="42" t="s">
        <v>29</v>
      </c>
      <c r="R1213" s="34"/>
      <c r="S1213" s="34"/>
      <c r="T1213" s="34"/>
      <c r="U1213" s="34"/>
      <c r="V1213" s="34"/>
      <c r="W1213" s="34"/>
      <c r="X1213" s="43" t="s">
        <v>29</v>
      </c>
      <c r="Y1213" s="36"/>
      <c r="Z1213" s="36"/>
      <c r="AA1213" s="15">
        <v>203480403</v>
      </c>
    </row>
    <row r="1214" spans="3:30" x14ac:dyDescent="0.35">
      <c r="C1214" s="44" t="s">
        <v>34</v>
      </c>
      <c r="D1214" s="32"/>
      <c r="E1214" s="32"/>
      <c r="F1214" s="32"/>
      <c r="G1214" s="32"/>
      <c r="H1214" s="32"/>
      <c r="I1214" s="32"/>
      <c r="J1214" s="32"/>
      <c r="K1214" s="32"/>
      <c r="L1214" s="8" t="s">
        <v>29</v>
      </c>
      <c r="M1214" s="8" t="s">
        <v>29</v>
      </c>
      <c r="N1214" s="8" t="s">
        <v>29</v>
      </c>
      <c r="O1214" s="44" t="s">
        <v>29</v>
      </c>
      <c r="P1214" s="32"/>
      <c r="Q1214" s="45" t="s">
        <v>29</v>
      </c>
      <c r="R1214" s="34"/>
      <c r="S1214" s="34"/>
      <c r="T1214" s="34"/>
      <c r="U1214" s="34"/>
      <c r="V1214" s="34"/>
      <c r="W1214" s="34"/>
      <c r="X1214" s="46" t="s">
        <v>29</v>
      </c>
      <c r="Y1214" s="36"/>
      <c r="Z1214" s="36"/>
      <c r="AA1214" s="16" t="s">
        <v>29</v>
      </c>
    </row>
    <row r="1215" spans="3:30" ht="69" customHeight="1" x14ac:dyDescent="0.35">
      <c r="C1215" s="31" t="s">
        <v>649</v>
      </c>
      <c r="D1215" s="32"/>
      <c r="E1215" s="32"/>
      <c r="F1215" s="32"/>
      <c r="G1215" s="32"/>
      <c r="H1215" s="32"/>
      <c r="I1215" s="32"/>
      <c r="J1215" s="32"/>
      <c r="K1215" s="32"/>
      <c r="L1215" s="9" t="s">
        <v>29</v>
      </c>
      <c r="M1215" s="9" t="s">
        <v>29</v>
      </c>
      <c r="N1215" s="9" t="s">
        <v>29</v>
      </c>
      <c r="O1215" s="31" t="s">
        <v>307</v>
      </c>
      <c r="P1215" s="32"/>
      <c r="Q1215" s="33" t="s">
        <v>650</v>
      </c>
      <c r="R1215" s="34"/>
      <c r="S1215" s="34"/>
      <c r="T1215" s="34"/>
      <c r="U1215" s="34"/>
      <c r="V1215" s="34"/>
      <c r="W1215" s="34"/>
      <c r="X1215" s="35" t="s">
        <v>29</v>
      </c>
      <c r="Y1215" s="36"/>
      <c r="Z1215" s="36"/>
      <c r="AA1215" s="17">
        <v>35000000</v>
      </c>
    </row>
    <row r="1216" spans="3:30" x14ac:dyDescent="0.35">
      <c r="C1216" s="44" t="s">
        <v>293</v>
      </c>
      <c r="D1216" s="32"/>
      <c r="E1216" s="32"/>
      <c r="F1216" s="32"/>
      <c r="G1216" s="32"/>
      <c r="H1216" s="32"/>
      <c r="I1216" s="32"/>
      <c r="J1216" s="32"/>
      <c r="K1216" s="32"/>
      <c r="L1216" s="8" t="s">
        <v>29</v>
      </c>
      <c r="M1216" s="8" t="s">
        <v>29</v>
      </c>
      <c r="N1216" s="8" t="s">
        <v>29</v>
      </c>
      <c r="O1216" s="44" t="s">
        <v>29</v>
      </c>
      <c r="P1216" s="32"/>
      <c r="Q1216" s="45" t="s">
        <v>29</v>
      </c>
      <c r="R1216" s="34"/>
      <c r="S1216" s="34"/>
      <c r="T1216" s="34"/>
      <c r="U1216" s="34"/>
      <c r="V1216" s="34"/>
      <c r="W1216" s="34"/>
      <c r="X1216" s="46" t="s">
        <v>29</v>
      </c>
      <c r="Y1216" s="36"/>
      <c r="Z1216" s="36"/>
      <c r="AA1216" s="16" t="s">
        <v>29</v>
      </c>
    </row>
    <row r="1217" spans="3:30" ht="63.75" customHeight="1" x14ac:dyDescent="0.35">
      <c r="C1217" s="31" t="s">
        <v>649</v>
      </c>
      <c r="D1217" s="32"/>
      <c r="E1217" s="32"/>
      <c r="F1217" s="32"/>
      <c r="G1217" s="32"/>
      <c r="H1217" s="32"/>
      <c r="I1217" s="32"/>
      <c r="J1217" s="32"/>
      <c r="K1217" s="32"/>
      <c r="L1217" s="9" t="s">
        <v>29</v>
      </c>
      <c r="M1217" s="9" t="s">
        <v>29</v>
      </c>
      <c r="N1217" s="9" t="s">
        <v>29</v>
      </c>
      <c r="O1217" s="31" t="s">
        <v>307</v>
      </c>
      <c r="P1217" s="32"/>
      <c r="Q1217" s="33" t="s">
        <v>650</v>
      </c>
      <c r="R1217" s="34"/>
      <c r="S1217" s="34"/>
      <c r="T1217" s="34"/>
      <c r="U1217" s="34"/>
      <c r="V1217" s="34"/>
      <c r="W1217" s="34"/>
      <c r="X1217" s="35" t="s">
        <v>29</v>
      </c>
      <c r="Y1217" s="36"/>
      <c r="Z1217" s="36"/>
      <c r="AA1217" s="17">
        <v>168480403</v>
      </c>
    </row>
    <row r="1218" spans="3:30" x14ac:dyDescent="0.35">
      <c r="C1218" s="41" t="s">
        <v>418</v>
      </c>
      <c r="D1218" s="32"/>
      <c r="E1218" s="32"/>
      <c r="F1218" s="32"/>
      <c r="G1218" s="32"/>
      <c r="H1218" s="32"/>
      <c r="I1218" s="32"/>
      <c r="J1218" s="32"/>
      <c r="K1218" s="32"/>
      <c r="L1218" s="7">
        <v>2210</v>
      </c>
      <c r="M1218" s="7">
        <v>1320</v>
      </c>
      <c r="N1218" s="7"/>
      <c r="O1218" s="41" t="s">
        <v>419</v>
      </c>
      <c r="P1218" s="32"/>
      <c r="Q1218" s="42" t="s">
        <v>29</v>
      </c>
      <c r="R1218" s="34"/>
      <c r="S1218" s="34"/>
      <c r="T1218" s="34"/>
      <c r="U1218" s="34"/>
      <c r="V1218" s="34"/>
      <c r="W1218" s="34"/>
      <c r="X1218" s="43" t="s">
        <v>29</v>
      </c>
      <c r="Y1218" s="36"/>
      <c r="Z1218" s="36"/>
      <c r="AA1218" s="15">
        <v>22134572</v>
      </c>
    </row>
    <row r="1219" spans="3:30" x14ac:dyDescent="0.35">
      <c r="C1219" s="44" t="s">
        <v>34</v>
      </c>
      <c r="D1219" s="32"/>
      <c r="E1219" s="32"/>
      <c r="F1219" s="32"/>
      <c r="G1219" s="32"/>
      <c r="H1219" s="32"/>
      <c r="I1219" s="32"/>
      <c r="J1219" s="32"/>
      <c r="K1219" s="32"/>
      <c r="L1219" s="8" t="s">
        <v>29</v>
      </c>
      <c r="M1219" s="8" t="s">
        <v>29</v>
      </c>
      <c r="N1219" s="8" t="s">
        <v>29</v>
      </c>
      <c r="O1219" s="44" t="s">
        <v>29</v>
      </c>
      <c r="P1219" s="32"/>
      <c r="Q1219" s="45" t="s">
        <v>29</v>
      </c>
      <c r="R1219" s="34"/>
      <c r="S1219" s="34"/>
      <c r="T1219" s="34"/>
      <c r="U1219" s="34"/>
      <c r="V1219" s="34"/>
      <c r="W1219" s="34"/>
      <c r="X1219" s="46" t="s">
        <v>29</v>
      </c>
      <c r="Y1219" s="36"/>
      <c r="Z1219" s="36"/>
      <c r="AA1219" s="16" t="s">
        <v>29</v>
      </c>
    </row>
    <row r="1220" spans="3:30" ht="66" customHeight="1" x14ac:dyDescent="0.35">
      <c r="C1220" s="31" t="s">
        <v>643</v>
      </c>
      <c r="D1220" s="32"/>
      <c r="E1220" s="32"/>
      <c r="F1220" s="32"/>
      <c r="G1220" s="32"/>
      <c r="H1220" s="32"/>
      <c r="I1220" s="32"/>
      <c r="J1220" s="32"/>
      <c r="K1220" s="32"/>
      <c r="L1220" s="9" t="s">
        <v>29</v>
      </c>
      <c r="M1220" s="9" t="s">
        <v>29</v>
      </c>
      <c r="N1220" s="9" t="s">
        <v>29</v>
      </c>
      <c r="O1220" s="31" t="s">
        <v>346</v>
      </c>
      <c r="P1220" s="32"/>
      <c r="Q1220" s="33" t="s">
        <v>651</v>
      </c>
      <c r="R1220" s="34"/>
      <c r="S1220" s="34"/>
      <c r="T1220" s="34"/>
      <c r="U1220" s="34"/>
      <c r="V1220" s="34"/>
      <c r="W1220" s="34"/>
      <c r="X1220" s="35" t="s">
        <v>29</v>
      </c>
      <c r="Y1220" s="36"/>
      <c r="Z1220" s="36"/>
      <c r="AA1220" s="17">
        <v>500000</v>
      </c>
    </row>
    <row r="1221" spans="3:30" x14ac:dyDescent="0.35">
      <c r="C1221" s="44" t="s">
        <v>293</v>
      </c>
      <c r="D1221" s="32"/>
      <c r="E1221" s="32"/>
      <c r="F1221" s="32"/>
      <c r="G1221" s="32"/>
      <c r="H1221" s="32"/>
      <c r="I1221" s="32"/>
      <c r="J1221" s="32"/>
      <c r="K1221" s="32"/>
      <c r="L1221" s="8" t="s">
        <v>29</v>
      </c>
      <c r="M1221" s="8" t="s">
        <v>29</v>
      </c>
      <c r="N1221" s="8" t="s">
        <v>29</v>
      </c>
      <c r="O1221" s="44" t="s">
        <v>29</v>
      </c>
      <c r="P1221" s="32"/>
      <c r="Q1221" s="45" t="s">
        <v>29</v>
      </c>
      <c r="R1221" s="34"/>
      <c r="S1221" s="34"/>
      <c r="T1221" s="34"/>
      <c r="U1221" s="34"/>
      <c r="V1221" s="34"/>
      <c r="W1221" s="34"/>
      <c r="X1221" s="46" t="s">
        <v>29</v>
      </c>
      <c r="Y1221" s="36"/>
      <c r="Z1221" s="36"/>
      <c r="AA1221" s="16" t="s">
        <v>29</v>
      </c>
    </row>
    <row r="1222" spans="3:30" ht="61.5" customHeight="1" x14ac:dyDescent="0.35">
      <c r="C1222" s="31" t="s">
        <v>652</v>
      </c>
      <c r="D1222" s="32"/>
      <c r="E1222" s="32"/>
      <c r="F1222" s="32"/>
      <c r="G1222" s="32"/>
      <c r="H1222" s="32"/>
      <c r="I1222" s="32"/>
      <c r="J1222" s="32"/>
      <c r="K1222" s="32"/>
      <c r="L1222" s="9" t="s">
        <v>29</v>
      </c>
      <c r="M1222" s="9" t="s">
        <v>29</v>
      </c>
      <c r="N1222" s="9" t="s">
        <v>29</v>
      </c>
      <c r="O1222" s="31" t="s">
        <v>88</v>
      </c>
      <c r="P1222" s="32"/>
      <c r="Q1222" s="33" t="s">
        <v>929</v>
      </c>
      <c r="R1222" s="34"/>
      <c r="S1222" s="34"/>
      <c r="T1222" s="34"/>
      <c r="U1222" s="34"/>
      <c r="V1222" s="34"/>
      <c r="W1222" s="34"/>
      <c r="X1222" s="35" t="s">
        <v>29</v>
      </c>
      <c r="Y1222" s="36"/>
      <c r="Z1222" s="36"/>
      <c r="AA1222" s="17">
        <v>20030242</v>
      </c>
    </row>
    <row r="1223" spans="3:30" ht="61.5" customHeight="1" x14ac:dyDescent="0.35">
      <c r="C1223" s="31" t="s">
        <v>653</v>
      </c>
      <c r="D1223" s="32"/>
      <c r="E1223" s="32"/>
      <c r="F1223" s="32"/>
      <c r="G1223" s="32"/>
      <c r="H1223" s="32"/>
      <c r="I1223" s="32"/>
      <c r="J1223" s="32"/>
      <c r="K1223" s="32"/>
      <c r="L1223" s="9" t="s">
        <v>29</v>
      </c>
      <c r="M1223" s="9" t="s">
        <v>29</v>
      </c>
      <c r="N1223" s="9" t="s">
        <v>29</v>
      </c>
      <c r="O1223" s="31" t="s">
        <v>57</v>
      </c>
      <c r="P1223" s="32"/>
      <c r="Q1223" s="33" t="s">
        <v>654</v>
      </c>
      <c r="R1223" s="34"/>
      <c r="S1223" s="34"/>
      <c r="T1223" s="34"/>
      <c r="U1223" s="34"/>
      <c r="V1223" s="34"/>
      <c r="W1223" s="34"/>
      <c r="X1223" s="35" t="s">
        <v>29</v>
      </c>
      <c r="Y1223" s="36"/>
      <c r="Z1223" s="36"/>
      <c r="AA1223" s="17">
        <v>1604330</v>
      </c>
    </row>
    <row r="1224" spans="3:30" x14ac:dyDescent="0.35">
      <c r="C1224" s="47" t="s">
        <v>324</v>
      </c>
      <c r="D1224" s="32"/>
      <c r="E1224" s="32"/>
      <c r="F1224" s="32"/>
      <c r="G1224" s="32"/>
      <c r="H1224" s="32"/>
      <c r="I1224" s="32"/>
      <c r="J1224" s="32"/>
      <c r="K1224" s="32"/>
      <c r="L1224" s="6" t="s">
        <v>29</v>
      </c>
      <c r="M1224" s="6" t="s">
        <v>29</v>
      </c>
      <c r="N1224" s="6" t="s">
        <v>29</v>
      </c>
      <c r="O1224" s="47" t="s">
        <v>325</v>
      </c>
      <c r="P1224" s="32"/>
      <c r="Q1224" s="48" t="s">
        <v>29</v>
      </c>
      <c r="R1224" s="34"/>
      <c r="S1224" s="34"/>
      <c r="T1224" s="34"/>
      <c r="U1224" s="34"/>
      <c r="V1224" s="34"/>
      <c r="W1224" s="34"/>
      <c r="X1224" s="49" t="s">
        <v>29</v>
      </c>
      <c r="Y1224" s="36"/>
      <c r="Z1224" s="36"/>
      <c r="AA1224" s="14">
        <v>54565027</v>
      </c>
    </row>
    <row r="1225" spans="3:30" x14ac:dyDescent="0.35">
      <c r="C1225" s="41" t="s">
        <v>655</v>
      </c>
      <c r="D1225" s="32"/>
      <c r="E1225" s="32"/>
      <c r="F1225" s="32"/>
      <c r="G1225" s="32"/>
      <c r="H1225" s="32"/>
      <c r="I1225" s="32"/>
      <c r="J1225" s="32"/>
      <c r="K1225" s="32"/>
      <c r="L1225" s="7">
        <v>1320</v>
      </c>
      <c r="M1225" s="7">
        <v>1320</v>
      </c>
      <c r="N1225" s="7"/>
      <c r="O1225" s="41" t="s">
        <v>656</v>
      </c>
      <c r="P1225" s="32"/>
      <c r="Q1225" s="42" t="s">
        <v>29</v>
      </c>
      <c r="R1225" s="34"/>
      <c r="S1225" s="34"/>
      <c r="T1225" s="34"/>
      <c r="U1225" s="34"/>
      <c r="V1225" s="34"/>
      <c r="W1225" s="34"/>
      <c r="X1225" s="43" t="s">
        <v>29</v>
      </c>
      <c r="Y1225" s="36"/>
      <c r="Z1225" s="36"/>
      <c r="AA1225" s="15">
        <v>54565027</v>
      </c>
    </row>
    <row r="1226" spans="3:30" x14ac:dyDescent="0.35">
      <c r="C1226" s="44" t="s">
        <v>34</v>
      </c>
      <c r="D1226" s="32"/>
      <c r="E1226" s="32"/>
      <c r="F1226" s="32"/>
      <c r="G1226" s="32"/>
      <c r="H1226" s="32"/>
      <c r="I1226" s="32"/>
      <c r="J1226" s="32"/>
      <c r="K1226" s="32"/>
      <c r="L1226" s="8" t="s">
        <v>29</v>
      </c>
      <c r="M1226" s="8" t="s">
        <v>29</v>
      </c>
      <c r="N1226" s="8" t="s">
        <v>29</v>
      </c>
      <c r="O1226" s="44" t="s">
        <v>29</v>
      </c>
      <c r="P1226" s="32"/>
      <c r="Q1226" s="45" t="s">
        <v>29</v>
      </c>
      <c r="R1226" s="34"/>
      <c r="S1226" s="34"/>
      <c r="T1226" s="34"/>
      <c r="U1226" s="34"/>
      <c r="V1226" s="34"/>
      <c r="W1226" s="34"/>
      <c r="X1226" s="46" t="s">
        <v>29</v>
      </c>
      <c r="Y1226" s="36"/>
      <c r="Z1226" s="36"/>
      <c r="AA1226" s="16" t="s">
        <v>29</v>
      </c>
    </row>
    <row r="1227" spans="3:30" ht="53.25" customHeight="1" x14ac:dyDescent="0.35">
      <c r="C1227" s="31" t="s">
        <v>623</v>
      </c>
      <c r="D1227" s="32"/>
      <c r="E1227" s="32"/>
      <c r="F1227" s="32"/>
      <c r="G1227" s="32"/>
      <c r="H1227" s="32"/>
      <c r="I1227" s="32"/>
      <c r="J1227" s="32"/>
      <c r="K1227" s="32"/>
      <c r="L1227" s="9" t="s">
        <v>29</v>
      </c>
      <c r="M1227" s="9" t="s">
        <v>29</v>
      </c>
      <c r="N1227" s="9" t="s">
        <v>29</v>
      </c>
      <c r="O1227" s="31" t="s">
        <v>81</v>
      </c>
      <c r="P1227" s="32"/>
      <c r="Q1227" s="33" t="s">
        <v>657</v>
      </c>
      <c r="R1227" s="34"/>
      <c r="S1227" s="34"/>
      <c r="T1227" s="34"/>
      <c r="U1227" s="34"/>
      <c r="V1227" s="34"/>
      <c r="W1227" s="34"/>
      <c r="X1227" s="35" t="s">
        <v>29</v>
      </c>
      <c r="Y1227" s="36"/>
      <c r="Z1227" s="36"/>
      <c r="AA1227" s="17">
        <v>54565027</v>
      </c>
    </row>
    <row r="1228" spans="3:30" x14ac:dyDescent="0.35">
      <c r="C1228" s="47" t="s">
        <v>658</v>
      </c>
      <c r="D1228" s="32"/>
      <c r="E1228" s="32"/>
      <c r="F1228" s="32"/>
      <c r="G1228" s="32"/>
      <c r="H1228" s="32"/>
      <c r="I1228" s="32"/>
      <c r="J1228" s="32"/>
      <c r="K1228" s="32"/>
      <c r="L1228" s="6" t="s">
        <v>29</v>
      </c>
      <c r="M1228" s="6" t="s">
        <v>29</v>
      </c>
      <c r="N1228" s="6" t="s">
        <v>29</v>
      </c>
      <c r="O1228" s="47" t="s">
        <v>659</v>
      </c>
      <c r="P1228" s="32"/>
      <c r="Q1228" s="48" t="s">
        <v>29</v>
      </c>
      <c r="R1228" s="34"/>
      <c r="S1228" s="34"/>
      <c r="T1228" s="34"/>
      <c r="U1228" s="34"/>
      <c r="V1228" s="34"/>
      <c r="W1228" s="34"/>
      <c r="X1228" s="49" t="s">
        <v>29</v>
      </c>
      <c r="Y1228" s="36"/>
      <c r="Z1228" s="36"/>
      <c r="AA1228" s="14">
        <f>AA1229</f>
        <v>716744573</v>
      </c>
    </row>
    <row r="1229" spans="3:30" ht="27" customHeight="1" x14ac:dyDescent="0.35">
      <c r="C1229" s="41" t="s">
        <v>660</v>
      </c>
      <c r="D1229" s="32"/>
      <c r="E1229" s="32"/>
      <c r="F1229" s="32"/>
      <c r="G1229" s="32"/>
      <c r="H1229" s="32"/>
      <c r="I1229" s="32"/>
      <c r="J1229" s="32"/>
      <c r="K1229" s="32"/>
      <c r="L1229" s="7">
        <v>2310</v>
      </c>
      <c r="M1229" s="7">
        <v>1320</v>
      </c>
      <c r="N1229" s="7" t="s">
        <v>54</v>
      </c>
      <c r="O1229" s="41" t="s">
        <v>661</v>
      </c>
      <c r="P1229" s="32"/>
      <c r="Q1229" s="42" t="s">
        <v>29</v>
      </c>
      <c r="R1229" s="34"/>
      <c r="S1229" s="34"/>
      <c r="T1229" s="34"/>
      <c r="U1229" s="34"/>
      <c r="V1229" s="34"/>
      <c r="W1229" s="34"/>
      <c r="X1229" s="43" t="s">
        <v>29</v>
      </c>
      <c r="Y1229" s="36"/>
      <c r="Z1229" s="36"/>
      <c r="AA1229" s="15">
        <f>AA1231+AA1233</f>
        <v>716744573</v>
      </c>
    </row>
    <row r="1230" spans="3:30" x14ac:dyDescent="0.35">
      <c r="C1230" s="44" t="s">
        <v>34</v>
      </c>
      <c r="D1230" s="32"/>
      <c r="E1230" s="32"/>
      <c r="F1230" s="32"/>
      <c r="G1230" s="32"/>
      <c r="H1230" s="32"/>
      <c r="I1230" s="32"/>
      <c r="J1230" s="32"/>
      <c r="K1230" s="32"/>
      <c r="L1230" s="8" t="s">
        <v>29</v>
      </c>
      <c r="M1230" s="8" t="s">
        <v>29</v>
      </c>
      <c r="N1230" s="8" t="s">
        <v>29</v>
      </c>
      <c r="O1230" s="44" t="s">
        <v>29</v>
      </c>
      <c r="P1230" s="32"/>
      <c r="Q1230" s="45" t="s">
        <v>29</v>
      </c>
      <c r="R1230" s="34"/>
      <c r="S1230" s="34"/>
      <c r="T1230" s="34"/>
      <c r="U1230" s="34"/>
      <c r="V1230" s="34"/>
      <c r="W1230" s="34"/>
      <c r="X1230" s="46" t="s">
        <v>29</v>
      </c>
      <c r="Y1230" s="36"/>
      <c r="Z1230" s="36"/>
      <c r="AA1230" s="16" t="s">
        <v>29</v>
      </c>
    </row>
    <row r="1231" spans="3:30" ht="144.75" customHeight="1" x14ac:dyDescent="0.35">
      <c r="C1231" s="31" t="s">
        <v>623</v>
      </c>
      <c r="D1231" s="32"/>
      <c r="E1231" s="32"/>
      <c r="F1231" s="32"/>
      <c r="G1231" s="32"/>
      <c r="H1231" s="32"/>
      <c r="I1231" s="32"/>
      <c r="J1231" s="32"/>
      <c r="K1231" s="32"/>
      <c r="L1231" s="9" t="s">
        <v>29</v>
      </c>
      <c r="M1231" s="9" t="s">
        <v>29</v>
      </c>
      <c r="N1231" s="9" t="s">
        <v>29</v>
      </c>
      <c r="O1231" s="31" t="s">
        <v>81</v>
      </c>
      <c r="P1231" s="32"/>
      <c r="Q1231" s="55" t="s">
        <v>662</v>
      </c>
      <c r="R1231" s="34"/>
      <c r="S1231" s="34"/>
      <c r="T1231" s="34"/>
      <c r="U1231" s="34"/>
      <c r="V1231" s="34"/>
      <c r="W1231" s="34"/>
      <c r="X1231" s="35" t="s">
        <v>29</v>
      </c>
      <c r="Y1231" s="36"/>
      <c r="Z1231" s="36"/>
      <c r="AA1231" s="17">
        <v>2891666</v>
      </c>
      <c r="AC1231" s="28" t="s">
        <v>1106</v>
      </c>
      <c r="AD1231" s="21"/>
    </row>
    <row r="1232" spans="3:30" x14ac:dyDescent="0.35">
      <c r="C1232" s="44" t="s">
        <v>293</v>
      </c>
      <c r="D1232" s="32"/>
      <c r="E1232" s="32"/>
      <c r="F1232" s="32"/>
      <c r="G1232" s="32"/>
      <c r="H1232" s="32"/>
      <c r="I1232" s="32"/>
      <c r="J1232" s="32"/>
      <c r="K1232" s="32"/>
      <c r="L1232" s="8" t="s">
        <v>29</v>
      </c>
      <c r="M1232" s="8" t="s">
        <v>29</v>
      </c>
      <c r="N1232" s="8" t="s">
        <v>29</v>
      </c>
      <c r="O1232" s="44" t="s">
        <v>29</v>
      </c>
      <c r="P1232" s="32"/>
      <c r="Q1232" s="45" t="s">
        <v>29</v>
      </c>
      <c r="R1232" s="34"/>
      <c r="S1232" s="34"/>
      <c r="T1232" s="34"/>
      <c r="U1232" s="34"/>
      <c r="V1232" s="34"/>
      <c r="W1232" s="34"/>
      <c r="X1232" s="46" t="s">
        <v>29</v>
      </c>
      <c r="Y1232" s="36"/>
      <c r="Z1232" s="36"/>
      <c r="AA1232" s="16" t="s">
        <v>29</v>
      </c>
      <c r="AC1232" s="29" t="s">
        <v>1105</v>
      </c>
      <c r="AD1232" s="29"/>
    </row>
    <row r="1233" spans="3:32" ht="144.75" customHeight="1" x14ac:dyDescent="0.35">
      <c r="C1233" s="31" t="s">
        <v>623</v>
      </c>
      <c r="D1233" s="32"/>
      <c r="E1233" s="32"/>
      <c r="F1233" s="32"/>
      <c r="G1233" s="32"/>
      <c r="H1233" s="32"/>
      <c r="I1233" s="32"/>
      <c r="J1233" s="32"/>
      <c r="K1233" s="32"/>
      <c r="L1233" s="9" t="s">
        <v>29</v>
      </c>
      <c r="M1233" s="9" t="s">
        <v>29</v>
      </c>
      <c r="N1233" s="9" t="s">
        <v>29</v>
      </c>
      <c r="O1233" s="31" t="s">
        <v>81</v>
      </c>
      <c r="P1233" s="32"/>
      <c r="Q1233" s="55" t="s">
        <v>662</v>
      </c>
      <c r="R1233" s="34"/>
      <c r="S1233" s="34"/>
      <c r="T1233" s="34"/>
      <c r="U1233" s="34"/>
      <c r="V1233" s="34"/>
      <c r="W1233" s="34"/>
      <c r="X1233" s="35" t="s">
        <v>29</v>
      </c>
      <c r="Y1233" s="36"/>
      <c r="Z1233" s="36"/>
      <c r="AA1233" s="17">
        <v>713852907</v>
      </c>
      <c r="AC1233" s="26" t="s">
        <v>1107</v>
      </c>
      <c r="AD1233" s="27" t="s">
        <v>1108</v>
      </c>
      <c r="AF1233" s="21"/>
    </row>
    <row r="1234" spans="3:32" x14ac:dyDescent="0.35">
      <c r="C1234" s="50" t="s">
        <v>330</v>
      </c>
      <c r="D1234" s="32"/>
      <c r="E1234" s="32"/>
      <c r="F1234" s="32"/>
      <c r="G1234" s="32"/>
      <c r="H1234" s="32"/>
      <c r="I1234" s="32"/>
      <c r="J1234" s="32"/>
      <c r="K1234" s="32"/>
      <c r="L1234" s="5" t="s">
        <v>29</v>
      </c>
      <c r="M1234" s="5" t="s">
        <v>29</v>
      </c>
      <c r="N1234" s="5" t="s">
        <v>29</v>
      </c>
      <c r="O1234" s="50" t="s">
        <v>29</v>
      </c>
      <c r="P1234" s="32"/>
      <c r="Q1234" s="51" t="s">
        <v>29</v>
      </c>
      <c r="R1234" s="34"/>
      <c r="S1234" s="34"/>
      <c r="T1234" s="34"/>
      <c r="U1234" s="34"/>
      <c r="V1234" s="34"/>
      <c r="W1234" s="34"/>
      <c r="X1234" s="52">
        <v>432982356</v>
      </c>
      <c r="Y1234" s="36"/>
      <c r="Z1234" s="36"/>
      <c r="AA1234" s="13" t="s">
        <v>29</v>
      </c>
    </row>
    <row r="1235" spans="3:32" x14ac:dyDescent="0.35">
      <c r="C1235" s="47" t="s">
        <v>30</v>
      </c>
      <c r="D1235" s="32"/>
      <c r="E1235" s="32"/>
      <c r="F1235" s="32"/>
      <c r="G1235" s="32"/>
      <c r="H1235" s="32"/>
      <c r="I1235" s="32"/>
      <c r="J1235" s="32"/>
      <c r="K1235" s="32"/>
      <c r="L1235" s="6" t="s">
        <v>29</v>
      </c>
      <c r="M1235" s="6" t="s">
        <v>29</v>
      </c>
      <c r="N1235" s="6" t="s">
        <v>29</v>
      </c>
      <c r="O1235" s="47" t="s">
        <v>31</v>
      </c>
      <c r="P1235" s="32"/>
      <c r="Q1235" s="48" t="s">
        <v>29</v>
      </c>
      <c r="R1235" s="34"/>
      <c r="S1235" s="34"/>
      <c r="T1235" s="34"/>
      <c r="U1235" s="34"/>
      <c r="V1235" s="34"/>
      <c r="W1235" s="34"/>
      <c r="X1235" s="49" t="s">
        <v>29</v>
      </c>
      <c r="Y1235" s="36"/>
      <c r="Z1235" s="36"/>
      <c r="AA1235" s="14">
        <v>107000000</v>
      </c>
    </row>
    <row r="1236" spans="3:32" x14ac:dyDescent="0.35">
      <c r="C1236" s="41" t="s">
        <v>663</v>
      </c>
      <c r="D1236" s="32"/>
      <c r="E1236" s="32"/>
      <c r="F1236" s="32"/>
      <c r="G1236" s="32"/>
      <c r="H1236" s="32"/>
      <c r="I1236" s="32"/>
      <c r="J1236" s="32"/>
      <c r="K1236" s="32"/>
      <c r="L1236" s="7">
        <v>1111</v>
      </c>
      <c r="M1236" s="7">
        <v>1320</v>
      </c>
      <c r="N1236" s="7" t="s">
        <v>54</v>
      </c>
      <c r="O1236" s="41" t="s">
        <v>664</v>
      </c>
      <c r="P1236" s="32"/>
      <c r="Q1236" s="42" t="s">
        <v>29</v>
      </c>
      <c r="R1236" s="34"/>
      <c r="S1236" s="34"/>
      <c r="T1236" s="34"/>
      <c r="U1236" s="34"/>
      <c r="V1236" s="34"/>
      <c r="W1236" s="34"/>
      <c r="X1236" s="43" t="s">
        <v>29</v>
      </c>
      <c r="Y1236" s="36"/>
      <c r="Z1236" s="36"/>
      <c r="AA1236" s="15">
        <v>72000000</v>
      </c>
    </row>
    <row r="1237" spans="3:32" x14ac:dyDescent="0.35">
      <c r="C1237" s="44" t="s">
        <v>34</v>
      </c>
      <c r="D1237" s="32"/>
      <c r="E1237" s="32"/>
      <c r="F1237" s="32"/>
      <c r="G1237" s="32"/>
      <c r="H1237" s="32"/>
      <c r="I1237" s="32"/>
      <c r="J1237" s="32"/>
      <c r="K1237" s="32"/>
      <c r="L1237" s="8" t="s">
        <v>29</v>
      </c>
      <c r="M1237" s="8" t="s">
        <v>29</v>
      </c>
      <c r="N1237" s="8" t="s">
        <v>29</v>
      </c>
      <c r="O1237" s="44" t="s">
        <v>29</v>
      </c>
      <c r="P1237" s="32"/>
      <c r="Q1237" s="45" t="s">
        <v>29</v>
      </c>
      <c r="R1237" s="34"/>
      <c r="S1237" s="34"/>
      <c r="T1237" s="34"/>
      <c r="U1237" s="34"/>
      <c r="V1237" s="34"/>
      <c r="W1237" s="34"/>
      <c r="X1237" s="46" t="s">
        <v>29</v>
      </c>
      <c r="Y1237" s="36"/>
      <c r="Z1237" s="36"/>
      <c r="AA1237" s="16" t="s">
        <v>29</v>
      </c>
    </row>
    <row r="1238" spans="3:32" ht="43.5" customHeight="1" x14ac:dyDescent="0.35">
      <c r="C1238" s="31" t="s">
        <v>31</v>
      </c>
      <c r="D1238" s="32"/>
      <c r="E1238" s="32"/>
      <c r="F1238" s="32"/>
      <c r="G1238" s="32"/>
      <c r="H1238" s="32"/>
      <c r="I1238" s="32"/>
      <c r="J1238" s="32"/>
      <c r="K1238" s="32"/>
      <c r="L1238" s="9" t="s">
        <v>29</v>
      </c>
      <c r="M1238" s="9" t="s">
        <v>29</v>
      </c>
      <c r="N1238" s="9" t="s">
        <v>29</v>
      </c>
      <c r="O1238" s="31" t="s">
        <v>29</v>
      </c>
      <c r="P1238" s="32"/>
      <c r="Q1238" s="33" t="s">
        <v>665</v>
      </c>
      <c r="R1238" s="34"/>
      <c r="S1238" s="34"/>
      <c r="T1238" s="34"/>
      <c r="U1238" s="34"/>
      <c r="V1238" s="34"/>
      <c r="W1238" s="34"/>
      <c r="X1238" s="35" t="s">
        <v>29</v>
      </c>
      <c r="Y1238" s="36"/>
      <c r="Z1238" s="36"/>
      <c r="AA1238" s="17">
        <v>72000000</v>
      </c>
    </row>
    <row r="1239" spans="3:32" x14ac:dyDescent="0.35">
      <c r="C1239" s="41" t="s">
        <v>666</v>
      </c>
      <c r="D1239" s="32"/>
      <c r="E1239" s="32"/>
      <c r="F1239" s="32"/>
      <c r="G1239" s="32"/>
      <c r="H1239" s="32"/>
      <c r="I1239" s="32"/>
      <c r="J1239" s="32"/>
      <c r="K1239" s="32"/>
      <c r="L1239" s="7">
        <v>1111</v>
      </c>
      <c r="M1239" s="7">
        <v>1320</v>
      </c>
      <c r="N1239" s="7"/>
      <c r="O1239" s="41" t="s">
        <v>667</v>
      </c>
      <c r="P1239" s="32"/>
      <c r="Q1239" s="42" t="s">
        <v>29</v>
      </c>
      <c r="R1239" s="34"/>
      <c r="S1239" s="34"/>
      <c r="T1239" s="34"/>
      <c r="U1239" s="34"/>
      <c r="V1239" s="34"/>
      <c r="W1239" s="34"/>
      <c r="X1239" s="43" t="s">
        <v>29</v>
      </c>
      <c r="Y1239" s="36"/>
      <c r="Z1239" s="36"/>
      <c r="AA1239" s="15">
        <v>5000000</v>
      </c>
    </row>
    <row r="1240" spans="3:32" x14ac:dyDescent="0.35">
      <c r="C1240" s="44" t="s">
        <v>34</v>
      </c>
      <c r="D1240" s="32"/>
      <c r="E1240" s="32"/>
      <c r="F1240" s="32"/>
      <c r="G1240" s="32"/>
      <c r="H1240" s="32"/>
      <c r="I1240" s="32"/>
      <c r="J1240" s="32"/>
      <c r="K1240" s="32"/>
      <c r="L1240" s="8" t="s">
        <v>29</v>
      </c>
      <c r="M1240" s="8" t="s">
        <v>29</v>
      </c>
      <c r="N1240" s="8" t="s">
        <v>29</v>
      </c>
      <c r="O1240" s="44" t="s">
        <v>29</v>
      </c>
      <c r="P1240" s="32"/>
      <c r="Q1240" s="45" t="s">
        <v>29</v>
      </c>
      <c r="R1240" s="34"/>
      <c r="S1240" s="34"/>
      <c r="T1240" s="34"/>
      <c r="U1240" s="34"/>
      <c r="V1240" s="34"/>
      <c r="W1240" s="34"/>
      <c r="X1240" s="46" t="s">
        <v>29</v>
      </c>
      <c r="Y1240" s="36"/>
      <c r="Z1240" s="36"/>
      <c r="AA1240" s="16" t="s">
        <v>29</v>
      </c>
    </row>
    <row r="1241" spans="3:32" ht="44.25" customHeight="1" x14ac:dyDescent="0.35">
      <c r="C1241" s="31" t="s">
        <v>31</v>
      </c>
      <c r="D1241" s="32"/>
      <c r="E1241" s="32"/>
      <c r="F1241" s="32"/>
      <c r="G1241" s="32"/>
      <c r="H1241" s="32"/>
      <c r="I1241" s="32"/>
      <c r="J1241" s="32"/>
      <c r="K1241" s="32"/>
      <c r="L1241" s="9" t="s">
        <v>29</v>
      </c>
      <c r="M1241" s="9" t="s">
        <v>29</v>
      </c>
      <c r="N1241" s="9" t="s">
        <v>29</v>
      </c>
      <c r="O1241" s="31" t="s">
        <v>29</v>
      </c>
      <c r="P1241" s="32"/>
      <c r="Q1241" s="33" t="s">
        <v>426</v>
      </c>
      <c r="R1241" s="34"/>
      <c r="S1241" s="34"/>
      <c r="T1241" s="34"/>
      <c r="U1241" s="34"/>
      <c r="V1241" s="34"/>
      <c r="W1241" s="34"/>
      <c r="X1241" s="35" t="s">
        <v>29</v>
      </c>
      <c r="Y1241" s="36"/>
      <c r="Z1241" s="36"/>
      <c r="AA1241" s="17">
        <v>5000000</v>
      </c>
    </row>
    <row r="1242" spans="3:32" x14ac:dyDescent="0.35">
      <c r="C1242" s="41" t="s">
        <v>32</v>
      </c>
      <c r="D1242" s="32"/>
      <c r="E1242" s="32"/>
      <c r="F1242" s="32"/>
      <c r="G1242" s="32"/>
      <c r="H1242" s="32"/>
      <c r="I1242" s="32"/>
      <c r="J1242" s="32"/>
      <c r="K1242" s="32"/>
      <c r="L1242" s="7">
        <v>1111</v>
      </c>
      <c r="M1242" s="7">
        <v>1320</v>
      </c>
      <c r="N1242" s="7"/>
      <c r="O1242" s="41" t="s">
        <v>33</v>
      </c>
      <c r="P1242" s="32"/>
      <c r="Q1242" s="42" t="s">
        <v>29</v>
      </c>
      <c r="R1242" s="34"/>
      <c r="S1242" s="34"/>
      <c r="T1242" s="34"/>
      <c r="U1242" s="34"/>
      <c r="V1242" s="34"/>
      <c r="W1242" s="34"/>
      <c r="X1242" s="43" t="s">
        <v>29</v>
      </c>
      <c r="Y1242" s="36"/>
      <c r="Z1242" s="36"/>
      <c r="AA1242" s="15">
        <v>15000000</v>
      </c>
    </row>
    <row r="1243" spans="3:32" x14ac:dyDescent="0.35">
      <c r="C1243" s="44" t="s">
        <v>34</v>
      </c>
      <c r="D1243" s="32"/>
      <c r="E1243" s="32"/>
      <c r="F1243" s="32"/>
      <c r="G1243" s="32"/>
      <c r="H1243" s="32"/>
      <c r="I1243" s="32"/>
      <c r="J1243" s="32"/>
      <c r="K1243" s="32"/>
      <c r="L1243" s="8" t="s">
        <v>29</v>
      </c>
      <c r="M1243" s="8" t="s">
        <v>29</v>
      </c>
      <c r="N1243" s="8" t="s">
        <v>29</v>
      </c>
      <c r="O1243" s="44" t="s">
        <v>29</v>
      </c>
      <c r="P1243" s="32"/>
      <c r="Q1243" s="45" t="s">
        <v>29</v>
      </c>
      <c r="R1243" s="34"/>
      <c r="S1243" s="34"/>
      <c r="T1243" s="34"/>
      <c r="U1243" s="34"/>
      <c r="V1243" s="34"/>
      <c r="W1243" s="34"/>
      <c r="X1243" s="46" t="s">
        <v>29</v>
      </c>
      <c r="Y1243" s="36"/>
      <c r="Z1243" s="36"/>
      <c r="AA1243" s="16" t="s">
        <v>29</v>
      </c>
    </row>
    <row r="1244" spans="3:32" ht="41.25" customHeight="1" x14ac:dyDescent="0.35">
      <c r="C1244" s="31" t="s">
        <v>31</v>
      </c>
      <c r="D1244" s="32"/>
      <c r="E1244" s="32"/>
      <c r="F1244" s="32"/>
      <c r="G1244" s="32"/>
      <c r="H1244" s="32"/>
      <c r="I1244" s="32"/>
      <c r="J1244" s="32"/>
      <c r="K1244" s="32"/>
      <c r="L1244" s="9" t="s">
        <v>29</v>
      </c>
      <c r="M1244" s="9" t="s">
        <v>29</v>
      </c>
      <c r="N1244" s="9" t="s">
        <v>29</v>
      </c>
      <c r="O1244" s="31" t="s">
        <v>29</v>
      </c>
      <c r="P1244" s="32"/>
      <c r="Q1244" s="33" t="s">
        <v>426</v>
      </c>
      <c r="R1244" s="34"/>
      <c r="S1244" s="34"/>
      <c r="T1244" s="34"/>
      <c r="U1244" s="34"/>
      <c r="V1244" s="34"/>
      <c r="W1244" s="34"/>
      <c r="X1244" s="35" t="s">
        <v>29</v>
      </c>
      <c r="Y1244" s="36"/>
      <c r="Z1244" s="36"/>
      <c r="AA1244" s="17">
        <v>15000000</v>
      </c>
    </row>
    <row r="1245" spans="3:32" x14ac:dyDescent="0.35">
      <c r="C1245" s="41" t="s">
        <v>36</v>
      </c>
      <c r="D1245" s="32"/>
      <c r="E1245" s="32"/>
      <c r="F1245" s="32"/>
      <c r="G1245" s="32"/>
      <c r="H1245" s="32"/>
      <c r="I1245" s="32"/>
      <c r="J1245" s="32"/>
      <c r="K1245" s="32"/>
      <c r="L1245" s="7">
        <v>1111</v>
      </c>
      <c r="M1245" s="7">
        <v>1320</v>
      </c>
      <c r="N1245" s="7"/>
      <c r="O1245" s="41" t="s">
        <v>37</v>
      </c>
      <c r="P1245" s="32"/>
      <c r="Q1245" s="42" t="s">
        <v>29</v>
      </c>
      <c r="R1245" s="34"/>
      <c r="S1245" s="34"/>
      <c r="T1245" s="34"/>
      <c r="U1245" s="34"/>
      <c r="V1245" s="34"/>
      <c r="W1245" s="34"/>
      <c r="X1245" s="43" t="s">
        <v>29</v>
      </c>
      <c r="Y1245" s="36"/>
      <c r="Z1245" s="36"/>
      <c r="AA1245" s="15">
        <v>15000000</v>
      </c>
    </row>
    <row r="1246" spans="3:32" x14ac:dyDescent="0.35">
      <c r="C1246" s="44" t="s">
        <v>293</v>
      </c>
      <c r="D1246" s="32"/>
      <c r="E1246" s="32"/>
      <c r="F1246" s="32"/>
      <c r="G1246" s="32"/>
      <c r="H1246" s="32"/>
      <c r="I1246" s="32"/>
      <c r="J1246" s="32"/>
      <c r="K1246" s="32"/>
      <c r="L1246" s="8" t="s">
        <v>29</v>
      </c>
      <c r="M1246" s="8" t="s">
        <v>29</v>
      </c>
      <c r="N1246" s="8" t="s">
        <v>29</v>
      </c>
      <c r="O1246" s="44" t="s">
        <v>29</v>
      </c>
      <c r="P1246" s="32"/>
      <c r="Q1246" s="45" t="s">
        <v>29</v>
      </c>
      <c r="R1246" s="34"/>
      <c r="S1246" s="34"/>
      <c r="T1246" s="34"/>
      <c r="U1246" s="34"/>
      <c r="V1246" s="34"/>
      <c r="W1246" s="34"/>
      <c r="X1246" s="46" t="s">
        <v>29</v>
      </c>
      <c r="Y1246" s="36"/>
      <c r="Z1246" s="36"/>
      <c r="AA1246" s="16" t="s">
        <v>29</v>
      </c>
    </row>
    <row r="1247" spans="3:32" ht="41.25" customHeight="1" x14ac:dyDescent="0.35">
      <c r="C1247" s="31" t="s">
        <v>31</v>
      </c>
      <c r="D1247" s="32"/>
      <c r="E1247" s="32"/>
      <c r="F1247" s="32"/>
      <c r="G1247" s="32"/>
      <c r="H1247" s="32"/>
      <c r="I1247" s="32"/>
      <c r="J1247" s="32"/>
      <c r="K1247" s="32"/>
      <c r="L1247" s="9" t="s">
        <v>29</v>
      </c>
      <c r="M1247" s="9" t="s">
        <v>29</v>
      </c>
      <c r="N1247" s="9" t="s">
        <v>29</v>
      </c>
      <c r="O1247" s="31" t="s">
        <v>29</v>
      </c>
      <c r="P1247" s="32"/>
      <c r="Q1247" s="33" t="s">
        <v>426</v>
      </c>
      <c r="R1247" s="34"/>
      <c r="S1247" s="34"/>
      <c r="T1247" s="34"/>
      <c r="U1247" s="34"/>
      <c r="V1247" s="34"/>
      <c r="W1247" s="34"/>
      <c r="X1247" s="35" t="s">
        <v>29</v>
      </c>
      <c r="Y1247" s="36"/>
      <c r="Z1247" s="36"/>
      <c r="AA1247" s="17">
        <v>15000000</v>
      </c>
    </row>
    <row r="1248" spans="3:32" x14ac:dyDescent="0.35">
      <c r="C1248" s="47" t="s">
        <v>39</v>
      </c>
      <c r="D1248" s="32"/>
      <c r="E1248" s="32"/>
      <c r="F1248" s="32"/>
      <c r="G1248" s="32"/>
      <c r="H1248" s="32"/>
      <c r="I1248" s="32"/>
      <c r="J1248" s="32"/>
      <c r="K1248" s="32"/>
      <c r="L1248" s="6" t="s">
        <v>29</v>
      </c>
      <c r="M1248" s="6" t="s">
        <v>29</v>
      </c>
      <c r="N1248" s="6" t="s">
        <v>29</v>
      </c>
      <c r="O1248" s="47" t="s">
        <v>40</v>
      </c>
      <c r="P1248" s="32"/>
      <c r="Q1248" s="48" t="s">
        <v>29</v>
      </c>
      <c r="R1248" s="34"/>
      <c r="S1248" s="34"/>
      <c r="T1248" s="34"/>
      <c r="U1248" s="34"/>
      <c r="V1248" s="34"/>
      <c r="W1248" s="34"/>
      <c r="X1248" s="49" t="s">
        <v>29</v>
      </c>
      <c r="Y1248" s="36"/>
      <c r="Z1248" s="36"/>
      <c r="AA1248" s="14">
        <v>310816650</v>
      </c>
    </row>
    <row r="1249" spans="3:27" x14ac:dyDescent="0.35">
      <c r="C1249" s="41" t="s">
        <v>41</v>
      </c>
      <c r="D1249" s="32"/>
      <c r="E1249" s="32"/>
      <c r="F1249" s="32"/>
      <c r="G1249" s="32"/>
      <c r="H1249" s="32"/>
      <c r="I1249" s="32"/>
      <c r="J1249" s="32"/>
      <c r="K1249" s="32"/>
      <c r="L1249" s="7">
        <v>1120</v>
      </c>
      <c r="M1249" s="7">
        <v>1320</v>
      </c>
      <c r="N1249" s="7"/>
      <c r="O1249" s="41" t="s">
        <v>42</v>
      </c>
      <c r="P1249" s="32"/>
      <c r="Q1249" s="42" t="s">
        <v>29</v>
      </c>
      <c r="R1249" s="34"/>
      <c r="S1249" s="34"/>
      <c r="T1249" s="34"/>
      <c r="U1249" s="34"/>
      <c r="V1249" s="34"/>
      <c r="W1249" s="34"/>
      <c r="X1249" s="43" t="s">
        <v>29</v>
      </c>
      <c r="Y1249" s="36"/>
      <c r="Z1249" s="36"/>
      <c r="AA1249" s="15">
        <v>279359799</v>
      </c>
    </row>
    <row r="1250" spans="3:27" x14ac:dyDescent="0.35">
      <c r="C1250" s="44" t="s">
        <v>34</v>
      </c>
      <c r="D1250" s="32"/>
      <c r="E1250" s="32"/>
      <c r="F1250" s="32"/>
      <c r="G1250" s="32"/>
      <c r="H1250" s="32"/>
      <c r="I1250" s="32"/>
      <c r="J1250" s="32"/>
      <c r="K1250" s="32"/>
      <c r="L1250" s="8" t="s">
        <v>29</v>
      </c>
      <c r="M1250" s="8" t="s">
        <v>29</v>
      </c>
      <c r="N1250" s="8" t="s">
        <v>29</v>
      </c>
      <c r="O1250" s="44" t="s">
        <v>29</v>
      </c>
      <c r="P1250" s="32"/>
      <c r="Q1250" s="45" t="s">
        <v>29</v>
      </c>
      <c r="R1250" s="34"/>
      <c r="S1250" s="34"/>
      <c r="T1250" s="34"/>
      <c r="U1250" s="34"/>
      <c r="V1250" s="34"/>
      <c r="W1250" s="34"/>
      <c r="X1250" s="46" t="s">
        <v>29</v>
      </c>
      <c r="Y1250" s="36"/>
      <c r="Z1250" s="36"/>
      <c r="AA1250" s="16" t="s">
        <v>29</v>
      </c>
    </row>
    <row r="1251" spans="3:27" ht="76.5" customHeight="1" x14ac:dyDescent="0.35">
      <c r="C1251" s="31" t="s">
        <v>668</v>
      </c>
      <c r="D1251" s="32"/>
      <c r="E1251" s="32"/>
      <c r="F1251" s="32"/>
      <c r="G1251" s="32"/>
      <c r="H1251" s="32"/>
      <c r="I1251" s="32"/>
      <c r="J1251" s="32"/>
      <c r="K1251" s="32"/>
      <c r="L1251" s="9" t="s">
        <v>29</v>
      </c>
      <c r="M1251" s="9" t="s">
        <v>29</v>
      </c>
      <c r="N1251" s="9" t="s">
        <v>29</v>
      </c>
      <c r="O1251" s="31" t="s">
        <v>351</v>
      </c>
      <c r="P1251" s="32"/>
      <c r="Q1251" s="33" t="s">
        <v>669</v>
      </c>
      <c r="R1251" s="34"/>
      <c r="S1251" s="34"/>
      <c r="T1251" s="34"/>
      <c r="U1251" s="34"/>
      <c r="V1251" s="34"/>
      <c r="W1251" s="34"/>
      <c r="X1251" s="35" t="s">
        <v>29</v>
      </c>
      <c r="Y1251" s="36"/>
      <c r="Z1251" s="36"/>
      <c r="AA1251" s="17">
        <v>3000000</v>
      </c>
    </row>
    <row r="1252" spans="3:27" ht="67.5" customHeight="1" x14ac:dyDescent="0.35">
      <c r="C1252" s="31" t="s">
        <v>620</v>
      </c>
      <c r="D1252" s="32"/>
      <c r="E1252" s="32"/>
      <c r="F1252" s="32"/>
      <c r="G1252" s="32"/>
      <c r="H1252" s="32"/>
      <c r="I1252" s="32"/>
      <c r="J1252" s="32"/>
      <c r="K1252" s="32"/>
      <c r="L1252" s="9" t="s">
        <v>29</v>
      </c>
      <c r="M1252" s="9" t="s">
        <v>29</v>
      </c>
      <c r="N1252" s="9" t="s">
        <v>29</v>
      </c>
      <c r="O1252" s="31" t="s">
        <v>46</v>
      </c>
      <c r="P1252" s="32"/>
      <c r="Q1252" s="33" t="s">
        <v>930</v>
      </c>
      <c r="R1252" s="34"/>
      <c r="S1252" s="34"/>
      <c r="T1252" s="34"/>
      <c r="U1252" s="34"/>
      <c r="V1252" s="34"/>
      <c r="W1252" s="34"/>
      <c r="X1252" s="35" t="s">
        <v>29</v>
      </c>
      <c r="Y1252" s="36"/>
      <c r="Z1252" s="36"/>
      <c r="AA1252" s="17">
        <v>276359799</v>
      </c>
    </row>
    <row r="1253" spans="3:27" x14ac:dyDescent="0.35">
      <c r="C1253" s="41" t="s">
        <v>618</v>
      </c>
      <c r="D1253" s="32"/>
      <c r="E1253" s="32"/>
      <c r="F1253" s="32"/>
      <c r="G1253" s="32"/>
      <c r="H1253" s="32"/>
      <c r="I1253" s="32"/>
      <c r="J1253" s="32"/>
      <c r="K1253" s="32"/>
      <c r="L1253" s="7">
        <v>1120</v>
      </c>
      <c r="M1253" s="7">
        <v>1320</v>
      </c>
      <c r="N1253" s="7"/>
      <c r="O1253" s="41" t="s">
        <v>619</v>
      </c>
      <c r="P1253" s="32"/>
      <c r="Q1253" s="42" t="s">
        <v>29</v>
      </c>
      <c r="R1253" s="34"/>
      <c r="S1253" s="34"/>
      <c r="T1253" s="34"/>
      <c r="U1253" s="34"/>
      <c r="V1253" s="34"/>
      <c r="W1253" s="34"/>
      <c r="X1253" s="43" t="s">
        <v>29</v>
      </c>
      <c r="Y1253" s="36"/>
      <c r="Z1253" s="36"/>
      <c r="AA1253" s="15">
        <v>17000000</v>
      </c>
    </row>
    <row r="1254" spans="3:27" x14ac:dyDescent="0.35">
      <c r="C1254" s="44" t="s">
        <v>34</v>
      </c>
      <c r="D1254" s="32"/>
      <c r="E1254" s="32"/>
      <c r="F1254" s="32"/>
      <c r="G1254" s="32"/>
      <c r="H1254" s="32"/>
      <c r="I1254" s="32"/>
      <c r="J1254" s="32"/>
      <c r="K1254" s="32"/>
      <c r="L1254" s="8" t="s">
        <v>29</v>
      </c>
      <c r="M1254" s="8" t="s">
        <v>29</v>
      </c>
      <c r="N1254" s="8" t="s">
        <v>29</v>
      </c>
      <c r="O1254" s="44" t="s">
        <v>29</v>
      </c>
      <c r="P1254" s="32"/>
      <c r="Q1254" s="45" t="s">
        <v>29</v>
      </c>
      <c r="R1254" s="34"/>
      <c r="S1254" s="34"/>
      <c r="T1254" s="34"/>
      <c r="U1254" s="34"/>
      <c r="V1254" s="34"/>
      <c r="W1254" s="34"/>
      <c r="X1254" s="46" t="s">
        <v>29</v>
      </c>
      <c r="Y1254" s="36"/>
      <c r="Z1254" s="36"/>
      <c r="AA1254" s="16" t="s">
        <v>29</v>
      </c>
    </row>
    <row r="1255" spans="3:27" ht="55.5" customHeight="1" x14ac:dyDescent="0.35">
      <c r="C1255" s="31" t="s">
        <v>620</v>
      </c>
      <c r="D1255" s="32"/>
      <c r="E1255" s="32"/>
      <c r="F1255" s="32"/>
      <c r="G1255" s="32"/>
      <c r="H1255" s="32"/>
      <c r="I1255" s="32"/>
      <c r="J1255" s="32"/>
      <c r="K1255" s="32"/>
      <c r="L1255" s="9" t="s">
        <v>29</v>
      </c>
      <c r="M1255" s="9" t="s">
        <v>29</v>
      </c>
      <c r="N1255" s="9" t="s">
        <v>29</v>
      </c>
      <c r="O1255" s="31" t="s">
        <v>46</v>
      </c>
      <c r="P1255" s="32"/>
      <c r="Q1255" s="33" t="s">
        <v>931</v>
      </c>
      <c r="R1255" s="34"/>
      <c r="S1255" s="34"/>
      <c r="T1255" s="34"/>
      <c r="U1255" s="34"/>
      <c r="V1255" s="34"/>
      <c r="W1255" s="34"/>
      <c r="X1255" s="35" t="s">
        <v>29</v>
      </c>
      <c r="Y1255" s="36"/>
      <c r="Z1255" s="36"/>
      <c r="AA1255" s="17">
        <v>17000000</v>
      </c>
    </row>
    <row r="1256" spans="3:27" x14ac:dyDescent="0.35">
      <c r="C1256" s="41" t="s">
        <v>122</v>
      </c>
      <c r="D1256" s="32"/>
      <c r="E1256" s="32"/>
      <c r="F1256" s="32"/>
      <c r="G1256" s="32"/>
      <c r="H1256" s="32"/>
      <c r="I1256" s="32"/>
      <c r="J1256" s="32"/>
      <c r="K1256" s="32"/>
      <c r="L1256" s="7">
        <v>1120</v>
      </c>
      <c r="M1256" s="7">
        <v>1320</v>
      </c>
      <c r="N1256" s="7"/>
      <c r="O1256" s="41" t="s">
        <v>123</v>
      </c>
      <c r="P1256" s="32"/>
      <c r="Q1256" s="42" t="s">
        <v>29</v>
      </c>
      <c r="R1256" s="34"/>
      <c r="S1256" s="34"/>
      <c r="T1256" s="34"/>
      <c r="U1256" s="34"/>
      <c r="V1256" s="34"/>
      <c r="W1256" s="34"/>
      <c r="X1256" s="43" t="s">
        <v>29</v>
      </c>
      <c r="Y1256" s="36"/>
      <c r="Z1256" s="36"/>
      <c r="AA1256" s="15">
        <v>14306851</v>
      </c>
    </row>
    <row r="1257" spans="3:27" x14ac:dyDescent="0.35">
      <c r="C1257" s="44" t="s">
        <v>34</v>
      </c>
      <c r="D1257" s="32"/>
      <c r="E1257" s="32"/>
      <c r="F1257" s="32"/>
      <c r="G1257" s="32"/>
      <c r="H1257" s="32"/>
      <c r="I1257" s="32"/>
      <c r="J1257" s="32"/>
      <c r="K1257" s="32"/>
      <c r="L1257" s="8" t="s">
        <v>29</v>
      </c>
      <c r="M1257" s="8" t="s">
        <v>29</v>
      </c>
      <c r="N1257" s="8" t="s">
        <v>29</v>
      </c>
      <c r="O1257" s="44" t="s">
        <v>29</v>
      </c>
      <c r="P1257" s="32"/>
      <c r="Q1257" s="45" t="s">
        <v>29</v>
      </c>
      <c r="R1257" s="34"/>
      <c r="S1257" s="34"/>
      <c r="T1257" s="34"/>
      <c r="U1257" s="34"/>
      <c r="V1257" s="34"/>
      <c r="W1257" s="34"/>
      <c r="X1257" s="46" t="s">
        <v>29</v>
      </c>
      <c r="Y1257" s="36"/>
      <c r="Z1257" s="36"/>
      <c r="AA1257" s="16" t="s">
        <v>29</v>
      </c>
    </row>
    <row r="1258" spans="3:27" ht="53.25" customHeight="1" x14ac:dyDescent="0.35">
      <c r="C1258" s="31" t="s">
        <v>670</v>
      </c>
      <c r="D1258" s="32"/>
      <c r="E1258" s="32"/>
      <c r="F1258" s="32"/>
      <c r="G1258" s="32"/>
      <c r="H1258" s="32"/>
      <c r="I1258" s="32"/>
      <c r="J1258" s="32"/>
      <c r="K1258" s="32"/>
      <c r="L1258" s="9" t="s">
        <v>29</v>
      </c>
      <c r="M1258" s="9" t="s">
        <v>29</v>
      </c>
      <c r="N1258" s="9" t="s">
        <v>29</v>
      </c>
      <c r="O1258" s="31" t="s">
        <v>393</v>
      </c>
      <c r="P1258" s="32"/>
      <c r="Q1258" s="33" t="s">
        <v>671</v>
      </c>
      <c r="R1258" s="34"/>
      <c r="S1258" s="34"/>
      <c r="T1258" s="34"/>
      <c r="U1258" s="34"/>
      <c r="V1258" s="34"/>
      <c r="W1258" s="34"/>
      <c r="X1258" s="35" t="s">
        <v>29</v>
      </c>
      <c r="Y1258" s="36"/>
      <c r="Z1258" s="36"/>
      <c r="AA1258" s="17">
        <v>2468156</v>
      </c>
    </row>
    <row r="1259" spans="3:27" ht="100.5" customHeight="1" x14ac:dyDescent="0.35">
      <c r="C1259" s="31" t="s">
        <v>672</v>
      </c>
      <c r="D1259" s="32"/>
      <c r="E1259" s="32"/>
      <c r="F1259" s="32"/>
      <c r="G1259" s="32"/>
      <c r="H1259" s="32"/>
      <c r="I1259" s="32"/>
      <c r="J1259" s="32"/>
      <c r="K1259" s="32"/>
      <c r="L1259" s="9" t="s">
        <v>29</v>
      </c>
      <c r="M1259" s="9" t="s">
        <v>29</v>
      </c>
      <c r="N1259" s="9" t="s">
        <v>29</v>
      </c>
      <c r="O1259" s="31" t="s">
        <v>90</v>
      </c>
      <c r="P1259" s="32"/>
      <c r="Q1259" s="33" t="s">
        <v>932</v>
      </c>
      <c r="R1259" s="34"/>
      <c r="S1259" s="34"/>
      <c r="T1259" s="34"/>
      <c r="U1259" s="34"/>
      <c r="V1259" s="34"/>
      <c r="W1259" s="34"/>
      <c r="X1259" s="35" t="s">
        <v>29</v>
      </c>
      <c r="Y1259" s="36"/>
      <c r="Z1259" s="36"/>
      <c r="AA1259" s="17">
        <v>2813269</v>
      </c>
    </row>
    <row r="1260" spans="3:27" ht="96" customHeight="1" x14ac:dyDescent="0.35">
      <c r="C1260" s="31" t="s">
        <v>639</v>
      </c>
      <c r="D1260" s="32"/>
      <c r="E1260" s="32"/>
      <c r="F1260" s="32"/>
      <c r="G1260" s="32"/>
      <c r="H1260" s="32"/>
      <c r="I1260" s="32"/>
      <c r="J1260" s="32"/>
      <c r="K1260" s="32"/>
      <c r="L1260" s="9" t="s">
        <v>29</v>
      </c>
      <c r="M1260" s="9" t="s">
        <v>29</v>
      </c>
      <c r="N1260" s="9" t="s">
        <v>29</v>
      </c>
      <c r="O1260" s="31" t="s">
        <v>93</v>
      </c>
      <c r="P1260" s="32"/>
      <c r="Q1260" s="33" t="s">
        <v>673</v>
      </c>
      <c r="R1260" s="34"/>
      <c r="S1260" s="34"/>
      <c r="T1260" s="34"/>
      <c r="U1260" s="34"/>
      <c r="V1260" s="34"/>
      <c r="W1260" s="34"/>
      <c r="X1260" s="35" t="s">
        <v>29</v>
      </c>
      <c r="Y1260" s="36"/>
      <c r="Z1260" s="36"/>
      <c r="AA1260" s="17">
        <v>600000</v>
      </c>
    </row>
    <row r="1261" spans="3:27" ht="94.5" customHeight="1" x14ac:dyDescent="0.35">
      <c r="C1261" s="31" t="s">
        <v>621</v>
      </c>
      <c r="D1261" s="32"/>
      <c r="E1261" s="32"/>
      <c r="F1261" s="32"/>
      <c r="G1261" s="32"/>
      <c r="H1261" s="32"/>
      <c r="I1261" s="32"/>
      <c r="J1261" s="32"/>
      <c r="K1261" s="32"/>
      <c r="L1261" s="9" t="s">
        <v>29</v>
      </c>
      <c r="M1261" s="9" t="s">
        <v>29</v>
      </c>
      <c r="N1261" s="9" t="s">
        <v>29</v>
      </c>
      <c r="O1261" s="31" t="s">
        <v>198</v>
      </c>
      <c r="P1261" s="32"/>
      <c r="Q1261" s="33" t="s">
        <v>933</v>
      </c>
      <c r="R1261" s="34"/>
      <c r="S1261" s="34"/>
      <c r="T1261" s="34"/>
      <c r="U1261" s="34"/>
      <c r="V1261" s="34"/>
      <c r="W1261" s="34"/>
      <c r="X1261" s="35" t="s">
        <v>29</v>
      </c>
      <c r="Y1261" s="36"/>
      <c r="Z1261" s="36"/>
      <c r="AA1261" s="17">
        <v>2000000</v>
      </c>
    </row>
    <row r="1262" spans="3:27" ht="42.75" customHeight="1" x14ac:dyDescent="0.35">
      <c r="C1262" s="31" t="s">
        <v>674</v>
      </c>
      <c r="D1262" s="32"/>
      <c r="E1262" s="32"/>
      <c r="F1262" s="32"/>
      <c r="G1262" s="32"/>
      <c r="H1262" s="32"/>
      <c r="I1262" s="32"/>
      <c r="J1262" s="32"/>
      <c r="K1262" s="32"/>
      <c r="L1262" s="9" t="s">
        <v>29</v>
      </c>
      <c r="M1262" s="9" t="s">
        <v>29</v>
      </c>
      <c r="N1262" s="9" t="s">
        <v>29</v>
      </c>
      <c r="O1262" s="31" t="s">
        <v>96</v>
      </c>
      <c r="P1262" s="32"/>
      <c r="Q1262" s="33" t="s">
        <v>675</v>
      </c>
      <c r="R1262" s="34"/>
      <c r="S1262" s="34"/>
      <c r="T1262" s="34"/>
      <c r="U1262" s="34"/>
      <c r="V1262" s="34"/>
      <c r="W1262" s="34"/>
      <c r="X1262" s="35" t="s">
        <v>29</v>
      </c>
      <c r="Y1262" s="36"/>
      <c r="Z1262" s="36"/>
      <c r="AA1262" s="17">
        <v>355000</v>
      </c>
    </row>
    <row r="1263" spans="3:27" ht="63.75" customHeight="1" x14ac:dyDescent="0.35">
      <c r="C1263" s="31" t="s">
        <v>637</v>
      </c>
      <c r="D1263" s="32"/>
      <c r="E1263" s="32"/>
      <c r="F1263" s="32"/>
      <c r="G1263" s="32"/>
      <c r="H1263" s="32"/>
      <c r="I1263" s="32"/>
      <c r="J1263" s="32"/>
      <c r="K1263" s="32"/>
      <c r="L1263" s="9" t="s">
        <v>29</v>
      </c>
      <c r="M1263" s="9" t="s">
        <v>29</v>
      </c>
      <c r="N1263" s="9" t="s">
        <v>29</v>
      </c>
      <c r="O1263" s="31" t="s">
        <v>72</v>
      </c>
      <c r="P1263" s="32"/>
      <c r="Q1263" s="33" t="s">
        <v>676</v>
      </c>
      <c r="R1263" s="34"/>
      <c r="S1263" s="34"/>
      <c r="T1263" s="34"/>
      <c r="U1263" s="34"/>
      <c r="V1263" s="34"/>
      <c r="W1263" s="34"/>
      <c r="X1263" s="35" t="s">
        <v>29</v>
      </c>
      <c r="Y1263" s="36"/>
      <c r="Z1263" s="36"/>
      <c r="AA1263" s="17">
        <v>488890</v>
      </c>
    </row>
    <row r="1264" spans="3:27" ht="57" customHeight="1" x14ac:dyDescent="0.35">
      <c r="C1264" s="31" t="s">
        <v>677</v>
      </c>
      <c r="D1264" s="32"/>
      <c r="E1264" s="32"/>
      <c r="F1264" s="32"/>
      <c r="G1264" s="32"/>
      <c r="H1264" s="32"/>
      <c r="I1264" s="32"/>
      <c r="J1264" s="32"/>
      <c r="K1264" s="32"/>
      <c r="L1264" s="9" t="s">
        <v>29</v>
      </c>
      <c r="M1264" s="9" t="s">
        <v>29</v>
      </c>
      <c r="N1264" s="9" t="s">
        <v>29</v>
      </c>
      <c r="O1264" s="31" t="s">
        <v>109</v>
      </c>
      <c r="P1264" s="32"/>
      <c r="Q1264" s="33" t="s">
        <v>678</v>
      </c>
      <c r="R1264" s="34"/>
      <c r="S1264" s="34"/>
      <c r="T1264" s="34"/>
      <c r="U1264" s="34"/>
      <c r="V1264" s="34"/>
      <c r="W1264" s="34"/>
      <c r="X1264" s="35" t="s">
        <v>29</v>
      </c>
      <c r="Y1264" s="36"/>
      <c r="Z1264" s="36"/>
      <c r="AA1264" s="17">
        <v>2112172</v>
      </c>
    </row>
    <row r="1265" spans="3:27" ht="48" customHeight="1" x14ac:dyDescent="0.35">
      <c r="C1265" s="31" t="s">
        <v>679</v>
      </c>
      <c r="D1265" s="32"/>
      <c r="E1265" s="32"/>
      <c r="F1265" s="32"/>
      <c r="G1265" s="32"/>
      <c r="H1265" s="32"/>
      <c r="I1265" s="32"/>
      <c r="J1265" s="32"/>
      <c r="K1265" s="32"/>
      <c r="L1265" s="9" t="s">
        <v>29</v>
      </c>
      <c r="M1265" s="9" t="s">
        <v>29</v>
      </c>
      <c r="N1265" s="9" t="s">
        <v>29</v>
      </c>
      <c r="O1265" s="31" t="s">
        <v>183</v>
      </c>
      <c r="P1265" s="32"/>
      <c r="Q1265" s="33" t="s">
        <v>680</v>
      </c>
      <c r="R1265" s="34"/>
      <c r="S1265" s="34"/>
      <c r="T1265" s="34"/>
      <c r="U1265" s="34"/>
      <c r="V1265" s="34"/>
      <c r="W1265" s="34"/>
      <c r="X1265" s="35" t="s">
        <v>29</v>
      </c>
      <c r="Y1265" s="36"/>
      <c r="Z1265" s="36"/>
      <c r="AA1265" s="17">
        <v>250000</v>
      </c>
    </row>
    <row r="1266" spans="3:27" ht="46.5" customHeight="1" x14ac:dyDescent="0.35">
      <c r="C1266" s="31" t="s">
        <v>681</v>
      </c>
      <c r="D1266" s="32"/>
      <c r="E1266" s="32"/>
      <c r="F1266" s="32"/>
      <c r="G1266" s="32"/>
      <c r="H1266" s="32"/>
      <c r="I1266" s="32"/>
      <c r="J1266" s="32"/>
      <c r="K1266" s="32"/>
      <c r="L1266" s="9" t="s">
        <v>29</v>
      </c>
      <c r="M1266" s="9" t="s">
        <v>29</v>
      </c>
      <c r="N1266" s="9" t="s">
        <v>29</v>
      </c>
      <c r="O1266" s="31" t="s">
        <v>146</v>
      </c>
      <c r="P1266" s="32"/>
      <c r="Q1266" s="33" t="s">
        <v>934</v>
      </c>
      <c r="R1266" s="34"/>
      <c r="S1266" s="34"/>
      <c r="T1266" s="34"/>
      <c r="U1266" s="34"/>
      <c r="V1266" s="34"/>
      <c r="W1266" s="34"/>
      <c r="X1266" s="35" t="s">
        <v>29</v>
      </c>
      <c r="Y1266" s="36"/>
      <c r="Z1266" s="36"/>
      <c r="AA1266" s="17">
        <v>3219364</v>
      </c>
    </row>
    <row r="1267" spans="3:27" ht="26.25" customHeight="1" x14ac:dyDescent="0.35">
      <c r="C1267" s="41" t="s">
        <v>460</v>
      </c>
      <c r="D1267" s="32"/>
      <c r="E1267" s="32"/>
      <c r="F1267" s="32"/>
      <c r="G1267" s="32"/>
      <c r="H1267" s="32"/>
      <c r="I1267" s="32"/>
      <c r="J1267" s="32"/>
      <c r="K1267" s="32"/>
      <c r="L1267" s="7">
        <v>1120</v>
      </c>
      <c r="M1267" s="7">
        <v>1320</v>
      </c>
      <c r="N1267" s="7"/>
      <c r="O1267" s="41" t="s">
        <v>461</v>
      </c>
      <c r="P1267" s="32"/>
      <c r="Q1267" s="42" t="s">
        <v>29</v>
      </c>
      <c r="R1267" s="34"/>
      <c r="S1267" s="34"/>
      <c r="T1267" s="34"/>
      <c r="U1267" s="34"/>
      <c r="V1267" s="34"/>
      <c r="W1267" s="34"/>
      <c r="X1267" s="43" t="s">
        <v>29</v>
      </c>
      <c r="Y1267" s="36"/>
      <c r="Z1267" s="36"/>
      <c r="AA1267" s="15">
        <v>150000</v>
      </c>
    </row>
    <row r="1268" spans="3:27" x14ac:dyDescent="0.35">
      <c r="C1268" s="44" t="s">
        <v>34</v>
      </c>
      <c r="D1268" s="32"/>
      <c r="E1268" s="32"/>
      <c r="F1268" s="32"/>
      <c r="G1268" s="32"/>
      <c r="H1268" s="32"/>
      <c r="I1268" s="32"/>
      <c r="J1268" s="32"/>
      <c r="K1268" s="32"/>
      <c r="L1268" s="8" t="s">
        <v>29</v>
      </c>
      <c r="M1268" s="8" t="s">
        <v>29</v>
      </c>
      <c r="N1268" s="8" t="s">
        <v>29</v>
      </c>
      <c r="O1268" s="44" t="s">
        <v>29</v>
      </c>
      <c r="P1268" s="32"/>
      <c r="Q1268" s="45" t="s">
        <v>29</v>
      </c>
      <c r="R1268" s="34"/>
      <c r="S1268" s="34"/>
      <c r="T1268" s="34"/>
      <c r="U1268" s="34"/>
      <c r="V1268" s="34"/>
      <c r="W1268" s="34"/>
      <c r="X1268" s="46" t="s">
        <v>29</v>
      </c>
      <c r="Y1268" s="36"/>
      <c r="Z1268" s="36"/>
      <c r="AA1268" s="16" t="s">
        <v>29</v>
      </c>
    </row>
    <row r="1269" spans="3:27" ht="82.5" customHeight="1" x14ac:dyDescent="0.35">
      <c r="C1269" s="31" t="s">
        <v>682</v>
      </c>
      <c r="D1269" s="32"/>
      <c r="E1269" s="32"/>
      <c r="F1269" s="32"/>
      <c r="G1269" s="32"/>
      <c r="H1269" s="32"/>
      <c r="I1269" s="32"/>
      <c r="J1269" s="32"/>
      <c r="K1269" s="32"/>
      <c r="L1269" s="9" t="s">
        <v>29</v>
      </c>
      <c r="M1269" s="9" t="s">
        <v>29</v>
      </c>
      <c r="N1269" s="9" t="s">
        <v>29</v>
      </c>
      <c r="O1269" s="31" t="s">
        <v>69</v>
      </c>
      <c r="P1269" s="32"/>
      <c r="Q1269" s="33" t="s">
        <v>683</v>
      </c>
      <c r="R1269" s="34"/>
      <c r="S1269" s="34"/>
      <c r="T1269" s="34"/>
      <c r="U1269" s="34"/>
      <c r="V1269" s="34"/>
      <c r="W1269" s="34"/>
      <c r="X1269" s="35" t="s">
        <v>29</v>
      </c>
      <c r="Y1269" s="36"/>
      <c r="Z1269" s="36"/>
      <c r="AA1269" s="17">
        <v>150000</v>
      </c>
    </row>
    <row r="1270" spans="3:27" x14ac:dyDescent="0.35">
      <c r="C1270" s="47" t="s">
        <v>226</v>
      </c>
      <c r="D1270" s="32"/>
      <c r="E1270" s="32"/>
      <c r="F1270" s="32"/>
      <c r="G1270" s="32"/>
      <c r="H1270" s="32"/>
      <c r="I1270" s="32"/>
      <c r="J1270" s="32"/>
      <c r="K1270" s="32"/>
      <c r="L1270" s="6" t="s">
        <v>29</v>
      </c>
      <c r="M1270" s="6" t="s">
        <v>29</v>
      </c>
      <c r="N1270" s="6" t="s">
        <v>29</v>
      </c>
      <c r="O1270" s="47" t="s">
        <v>227</v>
      </c>
      <c r="P1270" s="32"/>
      <c r="Q1270" s="48" t="s">
        <v>29</v>
      </c>
      <c r="R1270" s="34"/>
      <c r="S1270" s="34"/>
      <c r="T1270" s="34"/>
      <c r="U1270" s="34"/>
      <c r="V1270" s="34"/>
      <c r="W1270" s="34"/>
      <c r="X1270" s="49" t="s">
        <v>29</v>
      </c>
      <c r="Y1270" s="36"/>
      <c r="Z1270" s="36"/>
      <c r="AA1270" s="14">
        <v>12243179</v>
      </c>
    </row>
    <row r="1271" spans="3:27" x14ac:dyDescent="0.35">
      <c r="C1271" s="41" t="s">
        <v>233</v>
      </c>
      <c r="D1271" s="32"/>
      <c r="E1271" s="32"/>
      <c r="F1271" s="32"/>
      <c r="G1271" s="32"/>
      <c r="H1271" s="32"/>
      <c r="I1271" s="32"/>
      <c r="J1271" s="32"/>
      <c r="K1271" s="32"/>
      <c r="L1271" s="7">
        <v>1120</v>
      </c>
      <c r="M1271" s="7">
        <v>1320</v>
      </c>
      <c r="N1271" s="7"/>
      <c r="O1271" s="41" t="s">
        <v>234</v>
      </c>
      <c r="P1271" s="32"/>
      <c r="Q1271" s="42" t="s">
        <v>29</v>
      </c>
      <c r="R1271" s="34"/>
      <c r="S1271" s="34"/>
      <c r="T1271" s="34"/>
      <c r="U1271" s="34"/>
      <c r="V1271" s="34"/>
      <c r="W1271" s="34"/>
      <c r="X1271" s="43" t="s">
        <v>29</v>
      </c>
      <c r="Y1271" s="36"/>
      <c r="Z1271" s="36"/>
      <c r="AA1271" s="15">
        <v>1620787</v>
      </c>
    </row>
    <row r="1272" spans="3:27" x14ac:dyDescent="0.35">
      <c r="C1272" s="44" t="s">
        <v>34</v>
      </c>
      <c r="D1272" s="32"/>
      <c r="E1272" s="32"/>
      <c r="F1272" s="32"/>
      <c r="G1272" s="32"/>
      <c r="H1272" s="32"/>
      <c r="I1272" s="32"/>
      <c r="J1272" s="32"/>
      <c r="K1272" s="32"/>
      <c r="L1272" s="8" t="s">
        <v>29</v>
      </c>
      <c r="M1272" s="8" t="s">
        <v>29</v>
      </c>
      <c r="N1272" s="8" t="s">
        <v>29</v>
      </c>
      <c r="O1272" s="44" t="s">
        <v>29</v>
      </c>
      <c r="P1272" s="32"/>
      <c r="Q1272" s="45" t="s">
        <v>29</v>
      </c>
      <c r="R1272" s="34"/>
      <c r="S1272" s="34"/>
      <c r="T1272" s="34"/>
      <c r="U1272" s="34"/>
      <c r="V1272" s="34"/>
      <c r="W1272" s="34"/>
      <c r="X1272" s="46" t="s">
        <v>29</v>
      </c>
      <c r="Y1272" s="36"/>
      <c r="Z1272" s="36"/>
      <c r="AA1272" s="16" t="s">
        <v>29</v>
      </c>
    </row>
    <row r="1273" spans="3:27" ht="33.75" customHeight="1" x14ac:dyDescent="0.35">
      <c r="C1273" s="31" t="s">
        <v>645</v>
      </c>
      <c r="D1273" s="32"/>
      <c r="E1273" s="32"/>
      <c r="F1273" s="32"/>
      <c r="G1273" s="32"/>
      <c r="H1273" s="32"/>
      <c r="I1273" s="32"/>
      <c r="J1273" s="32"/>
      <c r="K1273" s="32"/>
      <c r="L1273" s="9" t="s">
        <v>29</v>
      </c>
      <c r="M1273" s="9" t="s">
        <v>29</v>
      </c>
      <c r="N1273" s="9" t="s">
        <v>29</v>
      </c>
      <c r="O1273" s="31" t="s">
        <v>270</v>
      </c>
      <c r="P1273" s="32"/>
      <c r="Q1273" s="33" t="s">
        <v>1082</v>
      </c>
      <c r="R1273" s="34"/>
      <c r="S1273" s="34"/>
      <c r="T1273" s="34"/>
      <c r="U1273" s="34"/>
      <c r="V1273" s="34"/>
      <c r="W1273" s="34"/>
      <c r="X1273" s="35" t="s">
        <v>29</v>
      </c>
      <c r="Y1273" s="36"/>
      <c r="Z1273" s="36"/>
      <c r="AA1273" s="17">
        <v>1620787</v>
      </c>
    </row>
    <row r="1274" spans="3:27" x14ac:dyDescent="0.35">
      <c r="C1274" s="41" t="s">
        <v>250</v>
      </c>
      <c r="D1274" s="32"/>
      <c r="E1274" s="32"/>
      <c r="F1274" s="32"/>
      <c r="G1274" s="32"/>
      <c r="H1274" s="32"/>
      <c r="I1274" s="32"/>
      <c r="J1274" s="32"/>
      <c r="K1274" s="32"/>
      <c r="L1274" s="7">
        <v>1120</v>
      </c>
      <c r="M1274" s="7">
        <v>1320</v>
      </c>
      <c r="N1274" s="7"/>
      <c r="O1274" s="41" t="s">
        <v>251</v>
      </c>
      <c r="P1274" s="32"/>
      <c r="Q1274" s="42" t="s">
        <v>29</v>
      </c>
      <c r="R1274" s="34"/>
      <c r="S1274" s="34"/>
      <c r="T1274" s="34"/>
      <c r="U1274" s="34"/>
      <c r="V1274" s="34"/>
      <c r="W1274" s="34"/>
      <c r="X1274" s="43" t="s">
        <v>29</v>
      </c>
      <c r="Y1274" s="36"/>
      <c r="Z1274" s="36"/>
      <c r="AA1274" s="15">
        <v>217643</v>
      </c>
    </row>
    <row r="1275" spans="3:27" x14ac:dyDescent="0.35">
      <c r="C1275" s="44" t="s">
        <v>34</v>
      </c>
      <c r="D1275" s="32"/>
      <c r="E1275" s="32"/>
      <c r="F1275" s="32"/>
      <c r="G1275" s="32"/>
      <c r="H1275" s="32"/>
      <c r="I1275" s="32"/>
      <c r="J1275" s="32"/>
      <c r="K1275" s="32"/>
      <c r="L1275" s="8" t="s">
        <v>29</v>
      </c>
      <c r="M1275" s="8" t="s">
        <v>29</v>
      </c>
      <c r="N1275" s="8" t="s">
        <v>29</v>
      </c>
      <c r="O1275" s="44" t="s">
        <v>29</v>
      </c>
      <c r="P1275" s="32"/>
      <c r="Q1275" s="45" t="s">
        <v>29</v>
      </c>
      <c r="R1275" s="34"/>
      <c r="S1275" s="34"/>
      <c r="T1275" s="34"/>
      <c r="U1275" s="34"/>
      <c r="V1275" s="34"/>
      <c r="W1275" s="34"/>
      <c r="X1275" s="46" t="s">
        <v>29</v>
      </c>
      <c r="Y1275" s="36"/>
      <c r="Z1275" s="36"/>
      <c r="AA1275" s="16" t="s">
        <v>29</v>
      </c>
    </row>
    <row r="1276" spans="3:27" ht="71.25" customHeight="1" x14ac:dyDescent="0.35">
      <c r="C1276" s="31" t="s">
        <v>643</v>
      </c>
      <c r="D1276" s="32"/>
      <c r="E1276" s="32"/>
      <c r="F1276" s="32"/>
      <c r="G1276" s="32"/>
      <c r="H1276" s="32"/>
      <c r="I1276" s="32"/>
      <c r="J1276" s="32"/>
      <c r="K1276" s="32"/>
      <c r="L1276" s="9" t="s">
        <v>29</v>
      </c>
      <c r="M1276" s="9" t="s">
        <v>29</v>
      </c>
      <c r="N1276" s="9" t="s">
        <v>29</v>
      </c>
      <c r="O1276" s="31" t="s">
        <v>346</v>
      </c>
      <c r="P1276" s="32"/>
      <c r="Q1276" s="33" t="s">
        <v>684</v>
      </c>
      <c r="R1276" s="34"/>
      <c r="S1276" s="34"/>
      <c r="T1276" s="34"/>
      <c r="U1276" s="34"/>
      <c r="V1276" s="34"/>
      <c r="W1276" s="34"/>
      <c r="X1276" s="35" t="s">
        <v>29</v>
      </c>
      <c r="Y1276" s="36"/>
      <c r="Z1276" s="36"/>
      <c r="AA1276" s="17">
        <v>217643</v>
      </c>
    </row>
    <row r="1277" spans="3:27" x14ac:dyDescent="0.35">
      <c r="C1277" s="41" t="s">
        <v>562</v>
      </c>
      <c r="D1277" s="32"/>
      <c r="E1277" s="32"/>
      <c r="F1277" s="32"/>
      <c r="G1277" s="32"/>
      <c r="H1277" s="32"/>
      <c r="I1277" s="32"/>
      <c r="J1277" s="32"/>
      <c r="K1277" s="32"/>
      <c r="L1277" s="7">
        <v>1120</v>
      </c>
      <c r="M1277" s="7">
        <v>1320</v>
      </c>
      <c r="N1277" s="7"/>
      <c r="O1277" s="41" t="s">
        <v>563</v>
      </c>
      <c r="P1277" s="32"/>
      <c r="Q1277" s="42" t="s">
        <v>29</v>
      </c>
      <c r="R1277" s="34"/>
      <c r="S1277" s="34"/>
      <c r="T1277" s="34"/>
      <c r="U1277" s="34"/>
      <c r="V1277" s="34"/>
      <c r="W1277" s="34"/>
      <c r="X1277" s="43" t="s">
        <v>29</v>
      </c>
      <c r="Y1277" s="36"/>
      <c r="Z1277" s="36"/>
      <c r="AA1277" s="15">
        <v>1148001</v>
      </c>
    </row>
    <row r="1278" spans="3:27" x14ac:dyDescent="0.35">
      <c r="C1278" s="44" t="s">
        <v>34</v>
      </c>
      <c r="D1278" s="32"/>
      <c r="E1278" s="32"/>
      <c r="F1278" s="32"/>
      <c r="G1278" s="32"/>
      <c r="H1278" s="32"/>
      <c r="I1278" s="32"/>
      <c r="J1278" s="32"/>
      <c r="K1278" s="32"/>
      <c r="L1278" s="8" t="s">
        <v>29</v>
      </c>
      <c r="M1278" s="8" t="s">
        <v>29</v>
      </c>
      <c r="N1278" s="8" t="s">
        <v>29</v>
      </c>
      <c r="O1278" s="44" t="s">
        <v>29</v>
      </c>
      <c r="P1278" s="32"/>
      <c r="Q1278" s="45" t="s">
        <v>29</v>
      </c>
      <c r="R1278" s="34"/>
      <c r="S1278" s="34"/>
      <c r="T1278" s="34"/>
      <c r="U1278" s="34"/>
      <c r="V1278" s="34"/>
      <c r="W1278" s="34"/>
      <c r="X1278" s="46" t="s">
        <v>29</v>
      </c>
      <c r="Y1278" s="36"/>
      <c r="Z1278" s="36"/>
      <c r="AA1278" s="16" t="s">
        <v>29</v>
      </c>
    </row>
    <row r="1279" spans="3:27" ht="78" customHeight="1" x14ac:dyDescent="0.35">
      <c r="C1279" s="31" t="s">
        <v>643</v>
      </c>
      <c r="D1279" s="32"/>
      <c r="E1279" s="32"/>
      <c r="F1279" s="32"/>
      <c r="G1279" s="32"/>
      <c r="H1279" s="32"/>
      <c r="I1279" s="32"/>
      <c r="J1279" s="32"/>
      <c r="K1279" s="32"/>
      <c r="L1279" s="9" t="s">
        <v>29</v>
      </c>
      <c r="M1279" s="9" t="s">
        <v>29</v>
      </c>
      <c r="N1279" s="9" t="s">
        <v>29</v>
      </c>
      <c r="O1279" s="31" t="s">
        <v>346</v>
      </c>
      <c r="P1279" s="32"/>
      <c r="Q1279" s="33" t="s">
        <v>685</v>
      </c>
      <c r="R1279" s="34"/>
      <c r="S1279" s="34"/>
      <c r="T1279" s="34"/>
      <c r="U1279" s="34"/>
      <c r="V1279" s="34"/>
      <c r="W1279" s="34"/>
      <c r="X1279" s="35" t="s">
        <v>29</v>
      </c>
      <c r="Y1279" s="36"/>
      <c r="Z1279" s="36"/>
      <c r="AA1279" s="17">
        <v>90001</v>
      </c>
    </row>
    <row r="1280" spans="3:27" ht="49.5" customHeight="1" x14ac:dyDescent="0.35">
      <c r="C1280" s="31" t="s">
        <v>645</v>
      </c>
      <c r="D1280" s="32"/>
      <c r="E1280" s="32"/>
      <c r="F1280" s="32"/>
      <c r="G1280" s="32"/>
      <c r="H1280" s="32"/>
      <c r="I1280" s="32"/>
      <c r="J1280" s="32"/>
      <c r="K1280" s="32"/>
      <c r="L1280" s="9" t="s">
        <v>29</v>
      </c>
      <c r="M1280" s="9" t="s">
        <v>29</v>
      </c>
      <c r="N1280" s="9" t="s">
        <v>29</v>
      </c>
      <c r="O1280" s="31" t="s">
        <v>270</v>
      </c>
      <c r="P1280" s="32"/>
      <c r="Q1280" s="33" t="s">
        <v>646</v>
      </c>
      <c r="R1280" s="34"/>
      <c r="S1280" s="34"/>
      <c r="T1280" s="34"/>
      <c r="U1280" s="34"/>
      <c r="V1280" s="34"/>
      <c r="W1280" s="34"/>
      <c r="X1280" s="35" t="s">
        <v>29</v>
      </c>
      <c r="Y1280" s="36"/>
      <c r="Z1280" s="36"/>
      <c r="AA1280" s="17">
        <v>1058000</v>
      </c>
    </row>
    <row r="1281" spans="3:29" x14ac:dyDescent="0.35">
      <c r="C1281" s="41" t="s">
        <v>509</v>
      </c>
      <c r="D1281" s="32"/>
      <c r="E1281" s="32"/>
      <c r="F1281" s="32"/>
      <c r="G1281" s="32"/>
      <c r="H1281" s="32"/>
      <c r="I1281" s="32"/>
      <c r="J1281" s="32"/>
      <c r="K1281" s="32"/>
      <c r="L1281" s="7">
        <v>1120</v>
      </c>
      <c r="M1281" s="7">
        <v>1320</v>
      </c>
      <c r="N1281" s="7"/>
      <c r="O1281" s="41" t="s">
        <v>510</v>
      </c>
      <c r="P1281" s="32"/>
      <c r="Q1281" s="42" t="s">
        <v>29</v>
      </c>
      <c r="R1281" s="34"/>
      <c r="S1281" s="34"/>
      <c r="T1281" s="34"/>
      <c r="U1281" s="34"/>
      <c r="V1281" s="34"/>
      <c r="W1281" s="34"/>
      <c r="X1281" s="43" t="s">
        <v>29</v>
      </c>
      <c r="Y1281" s="36"/>
      <c r="Z1281" s="36"/>
      <c r="AA1281" s="15">
        <v>9256748</v>
      </c>
    </row>
    <row r="1282" spans="3:29" x14ac:dyDescent="0.35">
      <c r="C1282" s="44" t="s">
        <v>34</v>
      </c>
      <c r="D1282" s="32"/>
      <c r="E1282" s="32"/>
      <c r="F1282" s="32"/>
      <c r="G1282" s="32"/>
      <c r="H1282" s="32"/>
      <c r="I1282" s="32"/>
      <c r="J1282" s="32"/>
      <c r="K1282" s="32"/>
      <c r="L1282" s="8" t="s">
        <v>29</v>
      </c>
      <c r="M1282" s="8" t="s">
        <v>29</v>
      </c>
      <c r="N1282" s="8" t="s">
        <v>29</v>
      </c>
      <c r="O1282" s="44" t="s">
        <v>29</v>
      </c>
      <c r="P1282" s="32"/>
      <c r="Q1282" s="45" t="s">
        <v>29</v>
      </c>
      <c r="R1282" s="34"/>
      <c r="S1282" s="34"/>
      <c r="T1282" s="34"/>
      <c r="U1282" s="34"/>
      <c r="V1282" s="34"/>
      <c r="W1282" s="34"/>
      <c r="X1282" s="46" t="s">
        <v>29</v>
      </c>
      <c r="Y1282" s="36"/>
      <c r="Z1282" s="36"/>
      <c r="AA1282" s="16" t="s">
        <v>29</v>
      </c>
    </row>
    <row r="1283" spans="3:29" ht="55.5" customHeight="1" x14ac:dyDescent="0.35">
      <c r="C1283" s="31" t="s">
        <v>645</v>
      </c>
      <c r="D1283" s="32"/>
      <c r="E1283" s="32"/>
      <c r="F1283" s="32"/>
      <c r="G1283" s="32"/>
      <c r="H1283" s="32"/>
      <c r="I1283" s="32"/>
      <c r="J1283" s="32"/>
      <c r="K1283" s="32"/>
      <c r="L1283" s="9" t="s">
        <v>29</v>
      </c>
      <c r="M1283" s="9" t="s">
        <v>29</v>
      </c>
      <c r="N1283" s="9" t="s">
        <v>29</v>
      </c>
      <c r="O1283" s="31" t="s">
        <v>270</v>
      </c>
      <c r="P1283" s="32"/>
      <c r="Q1283" s="33" t="s">
        <v>686</v>
      </c>
      <c r="R1283" s="34"/>
      <c r="S1283" s="34"/>
      <c r="T1283" s="34"/>
      <c r="U1283" s="34"/>
      <c r="V1283" s="34"/>
      <c r="W1283" s="34"/>
      <c r="X1283" s="35" t="s">
        <v>29</v>
      </c>
      <c r="Y1283" s="36"/>
      <c r="Z1283" s="36"/>
      <c r="AA1283" s="17">
        <v>9256748</v>
      </c>
    </row>
    <row r="1284" spans="3:29" x14ac:dyDescent="0.35">
      <c r="C1284" s="47" t="s">
        <v>289</v>
      </c>
      <c r="D1284" s="32"/>
      <c r="E1284" s="32"/>
      <c r="F1284" s="32"/>
      <c r="G1284" s="32"/>
      <c r="H1284" s="32"/>
      <c r="I1284" s="32"/>
      <c r="J1284" s="32"/>
      <c r="K1284" s="32"/>
      <c r="L1284" s="6" t="s">
        <v>29</v>
      </c>
      <c r="M1284" s="6" t="s">
        <v>29</v>
      </c>
      <c r="N1284" s="6" t="s">
        <v>29</v>
      </c>
      <c r="O1284" s="47" t="s">
        <v>290</v>
      </c>
      <c r="P1284" s="32"/>
      <c r="Q1284" s="48" t="s">
        <v>29</v>
      </c>
      <c r="R1284" s="34"/>
      <c r="S1284" s="34"/>
      <c r="T1284" s="34"/>
      <c r="U1284" s="34"/>
      <c r="V1284" s="34"/>
      <c r="W1284" s="34"/>
      <c r="X1284" s="49" t="s">
        <v>29</v>
      </c>
      <c r="Y1284" s="36"/>
      <c r="Z1284" s="36"/>
      <c r="AA1284" s="14">
        <v>1679260</v>
      </c>
    </row>
    <row r="1285" spans="3:29" ht="27" customHeight="1" x14ac:dyDescent="0.35">
      <c r="C1285" s="41" t="s">
        <v>313</v>
      </c>
      <c r="D1285" s="32"/>
      <c r="E1285" s="32"/>
      <c r="F1285" s="32"/>
      <c r="G1285" s="32"/>
      <c r="H1285" s="32"/>
      <c r="I1285" s="32"/>
      <c r="J1285" s="32"/>
      <c r="K1285" s="32"/>
      <c r="L1285" s="7">
        <v>2210</v>
      </c>
      <c r="M1285" s="7">
        <v>1320</v>
      </c>
      <c r="N1285" s="7"/>
      <c r="O1285" s="41" t="s">
        <v>314</v>
      </c>
      <c r="P1285" s="32"/>
      <c r="Q1285" s="42" t="s">
        <v>29</v>
      </c>
      <c r="R1285" s="34"/>
      <c r="S1285" s="34"/>
      <c r="T1285" s="34"/>
      <c r="U1285" s="34"/>
      <c r="V1285" s="34"/>
      <c r="W1285" s="34"/>
      <c r="X1285" s="43" t="s">
        <v>29</v>
      </c>
      <c r="Y1285" s="36"/>
      <c r="Z1285" s="36"/>
      <c r="AA1285" s="15">
        <v>800000</v>
      </c>
    </row>
    <row r="1286" spans="3:29" x14ac:dyDescent="0.35">
      <c r="C1286" s="44" t="s">
        <v>293</v>
      </c>
      <c r="D1286" s="32"/>
      <c r="E1286" s="32"/>
      <c r="F1286" s="32"/>
      <c r="G1286" s="32"/>
      <c r="H1286" s="32"/>
      <c r="I1286" s="32"/>
      <c r="J1286" s="32"/>
      <c r="K1286" s="32"/>
      <c r="L1286" s="8" t="s">
        <v>29</v>
      </c>
      <c r="M1286" s="8" t="s">
        <v>29</v>
      </c>
      <c r="N1286" s="8" t="s">
        <v>29</v>
      </c>
      <c r="O1286" s="44" t="s">
        <v>29</v>
      </c>
      <c r="P1286" s="32"/>
      <c r="Q1286" s="45" t="s">
        <v>29</v>
      </c>
      <c r="R1286" s="34"/>
      <c r="S1286" s="34"/>
      <c r="T1286" s="34"/>
      <c r="U1286" s="34"/>
      <c r="V1286" s="34"/>
      <c r="W1286" s="34"/>
      <c r="X1286" s="46" t="s">
        <v>29</v>
      </c>
      <c r="Y1286" s="36"/>
      <c r="Z1286" s="36"/>
      <c r="AA1286" s="16" t="s">
        <v>29</v>
      </c>
    </row>
    <row r="1287" spans="3:29" ht="62.25" customHeight="1" x14ac:dyDescent="0.35">
      <c r="C1287" s="31" t="s">
        <v>645</v>
      </c>
      <c r="D1287" s="32"/>
      <c r="E1287" s="32"/>
      <c r="F1287" s="32"/>
      <c r="G1287" s="32"/>
      <c r="H1287" s="32"/>
      <c r="I1287" s="32"/>
      <c r="J1287" s="32"/>
      <c r="K1287" s="32"/>
      <c r="L1287" s="9" t="s">
        <v>29</v>
      </c>
      <c r="M1287" s="9" t="s">
        <v>29</v>
      </c>
      <c r="N1287" s="9" t="s">
        <v>29</v>
      </c>
      <c r="O1287" s="31" t="s">
        <v>270</v>
      </c>
      <c r="P1287" s="32"/>
      <c r="Q1287" s="33" t="s">
        <v>687</v>
      </c>
      <c r="R1287" s="34"/>
      <c r="S1287" s="34"/>
      <c r="T1287" s="34"/>
      <c r="U1287" s="34"/>
      <c r="V1287" s="34"/>
      <c r="W1287" s="34"/>
      <c r="X1287" s="35" t="s">
        <v>29</v>
      </c>
      <c r="Y1287" s="36"/>
      <c r="Z1287" s="36"/>
      <c r="AA1287" s="17">
        <v>800000</v>
      </c>
    </row>
    <row r="1288" spans="3:29" x14ac:dyDescent="0.35">
      <c r="C1288" s="41" t="s">
        <v>418</v>
      </c>
      <c r="D1288" s="32"/>
      <c r="E1288" s="32"/>
      <c r="F1288" s="32"/>
      <c r="G1288" s="32"/>
      <c r="H1288" s="32"/>
      <c r="I1288" s="32"/>
      <c r="J1288" s="32"/>
      <c r="K1288" s="32"/>
      <c r="L1288" s="7">
        <v>2210</v>
      </c>
      <c r="M1288" s="7">
        <v>1320</v>
      </c>
      <c r="N1288" s="7"/>
      <c r="O1288" s="41" t="s">
        <v>419</v>
      </c>
      <c r="P1288" s="32"/>
      <c r="Q1288" s="42" t="s">
        <v>29</v>
      </c>
      <c r="R1288" s="34"/>
      <c r="S1288" s="34"/>
      <c r="T1288" s="34"/>
      <c r="U1288" s="34"/>
      <c r="V1288" s="34"/>
      <c r="W1288" s="34"/>
      <c r="X1288" s="43" t="s">
        <v>29</v>
      </c>
      <c r="Y1288" s="36"/>
      <c r="Z1288" s="36"/>
      <c r="AA1288" s="15">
        <v>879260</v>
      </c>
    </row>
    <row r="1289" spans="3:29" x14ac:dyDescent="0.35">
      <c r="C1289" s="44" t="s">
        <v>293</v>
      </c>
      <c r="D1289" s="32"/>
      <c r="E1289" s="32"/>
      <c r="F1289" s="32"/>
      <c r="G1289" s="32"/>
      <c r="H1289" s="32"/>
      <c r="I1289" s="32"/>
      <c r="J1289" s="32"/>
      <c r="K1289" s="32"/>
      <c r="L1289" s="8" t="s">
        <v>29</v>
      </c>
      <c r="M1289" s="8" t="s">
        <v>29</v>
      </c>
      <c r="N1289" s="8" t="s">
        <v>29</v>
      </c>
      <c r="O1289" s="44" t="s">
        <v>29</v>
      </c>
      <c r="P1289" s="32"/>
      <c r="Q1289" s="45" t="s">
        <v>29</v>
      </c>
      <c r="R1289" s="34"/>
      <c r="S1289" s="34"/>
      <c r="T1289" s="34"/>
      <c r="U1289" s="34"/>
      <c r="V1289" s="34"/>
      <c r="W1289" s="34"/>
      <c r="X1289" s="46" t="s">
        <v>29</v>
      </c>
      <c r="Y1289" s="36"/>
      <c r="Z1289" s="36"/>
      <c r="AA1289" s="16" t="s">
        <v>29</v>
      </c>
    </row>
    <row r="1290" spans="3:29" ht="62.25" customHeight="1" x14ac:dyDescent="0.35">
      <c r="C1290" s="31" t="s">
        <v>645</v>
      </c>
      <c r="D1290" s="32"/>
      <c r="E1290" s="32"/>
      <c r="F1290" s="32"/>
      <c r="G1290" s="32"/>
      <c r="H1290" s="32"/>
      <c r="I1290" s="32"/>
      <c r="J1290" s="32"/>
      <c r="K1290" s="32"/>
      <c r="L1290" s="9" t="s">
        <v>29</v>
      </c>
      <c r="M1290" s="9" t="s">
        <v>29</v>
      </c>
      <c r="N1290" s="9" t="s">
        <v>29</v>
      </c>
      <c r="O1290" s="31" t="s">
        <v>270</v>
      </c>
      <c r="P1290" s="32"/>
      <c r="Q1290" s="33" t="s">
        <v>688</v>
      </c>
      <c r="R1290" s="34"/>
      <c r="S1290" s="34"/>
      <c r="T1290" s="34"/>
      <c r="U1290" s="34"/>
      <c r="V1290" s="34"/>
      <c r="W1290" s="34"/>
      <c r="X1290" s="35" t="s">
        <v>29</v>
      </c>
      <c r="Y1290" s="36"/>
      <c r="Z1290" s="36"/>
      <c r="AA1290" s="17">
        <v>879260</v>
      </c>
    </row>
    <row r="1291" spans="3:29" x14ac:dyDescent="0.35">
      <c r="C1291" s="47" t="s">
        <v>658</v>
      </c>
      <c r="D1291" s="32"/>
      <c r="E1291" s="32"/>
      <c r="F1291" s="32"/>
      <c r="G1291" s="32"/>
      <c r="H1291" s="32"/>
      <c r="I1291" s="32"/>
      <c r="J1291" s="32"/>
      <c r="K1291" s="32"/>
      <c r="L1291" s="6" t="s">
        <v>29</v>
      </c>
      <c r="M1291" s="6" t="s">
        <v>29</v>
      </c>
      <c r="N1291" s="6" t="s">
        <v>29</v>
      </c>
      <c r="O1291" s="47" t="s">
        <v>659</v>
      </c>
      <c r="P1291" s="32"/>
      <c r="Q1291" s="48" t="s">
        <v>29</v>
      </c>
      <c r="R1291" s="34"/>
      <c r="S1291" s="34"/>
      <c r="T1291" s="34"/>
      <c r="U1291" s="34"/>
      <c r="V1291" s="34"/>
      <c r="W1291" s="34"/>
      <c r="X1291" s="49" t="s">
        <v>29</v>
      </c>
      <c r="Y1291" s="36"/>
      <c r="Z1291" s="36"/>
      <c r="AA1291" s="14">
        <v>1243267</v>
      </c>
    </row>
    <row r="1292" spans="3:29" ht="30" customHeight="1" x14ac:dyDescent="0.35">
      <c r="C1292" s="41" t="s">
        <v>660</v>
      </c>
      <c r="D1292" s="32"/>
      <c r="E1292" s="32"/>
      <c r="F1292" s="32"/>
      <c r="G1292" s="32"/>
      <c r="H1292" s="32"/>
      <c r="I1292" s="32"/>
      <c r="J1292" s="32"/>
      <c r="K1292" s="32"/>
      <c r="L1292" s="7">
        <v>2310</v>
      </c>
      <c r="M1292" s="7">
        <v>1320</v>
      </c>
      <c r="N1292" s="7" t="s">
        <v>54</v>
      </c>
      <c r="O1292" s="41" t="s">
        <v>661</v>
      </c>
      <c r="P1292" s="32"/>
      <c r="Q1292" s="42" t="s">
        <v>29</v>
      </c>
      <c r="R1292" s="34"/>
      <c r="S1292" s="34"/>
      <c r="T1292" s="34"/>
      <c r="U1292" s="34"/>
      <c r="V1292" s="34"/>
      <c r="W1292" s="34"/>
      <c r="X1292" s="43" t="s">
        <v>29</v>
      </c>
      <c r="Y1292" s="36"/>
      <c r="Z1292" s="36"/>
      <c r="AA1292" s="15">
        <v>1243267</v>
      </c>
      <c r="AC1292" s="30" t="s">
        <v>1109</v>
      </c>
    </row>
    <row r="1293" spans="3:29" x14ac:dyDescent="0.35">
      <c r="C1293" s="44" t="s">
        <v>34</v>
      </c>
      <c r="D1293" s="32"/>
      <c r="E1293" s="32"/>
      <c r="F1293" s="32"/>
      <c r="G1293" s="32"/>
      <c r="H1293" s="32"/>
      <c r="I1293" s="32"/>
      <c r="J1293" s="32"/>
      <c r="K1293" s="32"/>
      <c r="L1293" s="8" t="s">
        <v>29</v>
      </c>
      <c r="M1293" s="8" t="s">
        <v>29</v>
      </c>
      <c r="N1293" s="8" t="s">
        <v>29</v>
      </c>
      <c r="O1293" s="44" t="s">
        <v>29</v>
      </c>
      <c r="P1293" s="32"/>
      <c r="Q1293" s="45" t="s">
        <v>29</v>
      </c>
      <c r="R1293" s="34"/>
      <c r="S1293" s="34"/>
      <c r="T1293" s="34"/>
      <c r="U1293" s="34"/>
      <c r="V1293" s="34"/>
      <c r="W1293" s="34"/>
      <c r="X1293" s="46" t="s">
        <v>29</v>
      </c>
      <c r="Y1293" s="36"/>
      <c r="Z1293" s="36"/>
      <c r="AA1293" s="16" t="s">
        <v>29</v>
      </c>
      <c r="AC1293" s="30"/>
    </row>
    <row r="1294" spans="3:29" ht="144" customHeight="1" x14ac:dyDescent="0.35">
      <c r="C1294" s="31" t="s">
        <v>689</v>
      </c>
      <c r="D1294" s="32"/>
      <c r="E1294" s="32"/>
      <c r="F1294" s="32"/>
      <c r="G1294" s="32"/>
      <c r="H1294" s="32"/>
      <c r="I1294" s="32"/>
      <c r="J1294" s="32"/>
      <c r="K1294" s="32"/>
      <c r="L1294" s="9" t="s">
        <v>29</v>
      </c>
      <c r="M1294" s="9" t="s">
        <v>29</v>
      </c>
      <c r="N1294" s="9" t="s">
        <v>29</v>
      </c>
      <c r="O1294" s="31" t="s">
        <v>44</v>
      </c>
      <c r="P1294" s="32"/>
      <c r="Q1294" s="55" t="s">
        <v>662</v>
      </c>
      <c r="R1294" s="34"/>
      <c r="S1294" s="34"/>
      <c r="T1294" s="34"/>
      <c r="U1294" s="34"/>
      <c r="V1294" s="34"/>
      <c r="W1294" s="34"/>
      <c r="X1294" s="35" t="s">
        <v>29</v>
      </c>
      <c r="Y1294" s="36"/>
      <c r="Z1294" s="36"/>
      <c r="AA1294" s="17">
        <v>200000</v>
      </c>
    </row>
    <row r="1295" spans="3:29" x14ac:dyDescent="0.35">
      <c r="C1295" s="44" t="s">
        <v>293</v>
      </c>
      <c r="D1295" s="32"/>
      <c r="E1295" s="32"/>
      <c r="F1295" s="32"/>
      <c r="G1295" s="32"/>
      <c r="H1295" s="32"/>
      <c r="I1295" s="32"/>
      <c r="J1295" s="32"/>
      <c r="K1295" s="32"/>
      <c r="L1295" s="8" t="s">
        <v>29</v>
      </c>
      <c r="M1295" s="8" t="s">
        <v>29</v>
      </c>
      <c r="N1295" s="8" t="s">
        <v>29</v>
      </c>
      <c r="O1295" s="44" t="s">
        <v>29</v>
      </c>
      <c r="P1295" s="32"/>
      <c r="Q1295" s="45" t="s">
        <v>29</v>
      </c>
      <c r="R1295" s="34"/>
      <c r="S1295" s="34"/>
      <c r="T1295" s="34"/>
      <c r="U1295" s="34"/>
      <c r="V1295" s="34"/>
      <c r="W1295" s="34"/>
      <c r="X1295" s="46" t="s">
        <v>29</v>
      </c>
      <c r="Y1295" s="36"/>
      <c r="Z1295" s="36"/>
      <c r="AA1295" s="16" t="s">
        <v>29</v>
      </c>
    </row>
    <row r="1296" spans="3:29" ht="142.5" customHeight="1" x14ac:dyDescent="0.35">
      <c r="C1296" s="31" t="s">
        <v>689</v>
      </c>
      <c r="D1296" s="32"/>
      <c r="E1296" s="32"/>
      <c r="F1296" s="32"/>
      <c r="G1296" s="32"/>
      <c r="H1296" s="32"/>
      <c r="I1296" s="32"/>
      <c r="J1296" s="32"/>
      <c r="K1296" s="32"/>
      <c r="L1296" s="9" t="s">
        <v>29</v>
      </c>
      <c r="M1296" s="9" t="s">
        <v>29</v>
      </c>
      <c r="N1296" s="9" t="s">
        <v>29</v>
      </c>
      <c r="O1296" s="31" t="s">
        <v>44</v>
      </c>
      <c r="P1296" s="32"/>
      <c r="Q1296" s="33" t="s">
        <v>662</v>
      </c>
      <c r="R1296" s="34"/>
      <c r="S1296" s="34"/>
      <c r="T1296" s="34"/>
      <c r="U1296" s="34"/>
      <c r="V1296" s="34"/>
      <c r="W1296" s="34"/>
      <c r="X1296" s="35" t="s">
        <v>29</v>
      </c>
      <c r="Y1296" s="36"/>
      <c r="Z1296" s="36"/>
      <c r="AA1296" s="17">
        <v>1043267</v>
      </c>
    </row>
    <row r="1297" spans="3:27" ht="29.25" customHeight="1" x14ac:dyDescent="0.35">
      <c r="C1297" s="50" t="s">
        <v>423</v>
      </c>
      <c r="D1297" s="32"/>
      <c r="E1297" s="32"/>
      <c r="F1297" s="32"/>
      <c r="G1297" s="32"/>
      <c r="H1297" s="32"/>
      <c r="I1297" s="32"/>
      <c r="J1297" s="32"/>
      <c r="K1297" s="32"/>
      <c r="L1297" s="5" t="s">
        <v>29</v>
      </c>
      <c r="M1297" s="5" t="s">
        <v>29</v>
      </c>
      <c r="N1297" s="5" t="s">
        <v>29</v>
      </c>
      <c r="O1297" s="50" t="s">
        <v>29</v>
      </c>
      <c r="P1297" s="32"/>
      <c r="Q1297" s="51" t="s">
        <v>29</v>
      </c>
      <c r="R1297" s="34"/>
      <c r="S1297" s="34"/>
      <c r="T1297" s="34"/>
      <c r="U1297" s="34"/>
      <c r="V1297" s="34"/>
      <c r="W1297" s="34"/>
      <c r="X1297" s="52">
        <v>771554059</v>
      </c>
      <c r="Y1297" s="36"/>
      <c r="Z1297" s="36"/>
      <c r="AA1297" s="13" t="s">
        <v>29</v>
      </c>
    </row>
    <row r="1298" spans="3:27" x14ac:dyDescent="0.35">
      <c r="C1298" s="47" t="s">
        <v>30</v>
      </c>
      <c r="D1298" s="32"/>
      <c r="E1298" s="32"/>
      <c r="F1298" s="32"/>
      <c r="G1298" s="32"/>
      <c r="H1298" s="32"/>
      <c r="I1298" s="32"/>
      <c r="J1298" s="32"/>
      <c r="K1298" s="32"/>
      <c r="L1298" s="6" t="s">
        <v>29</v>
      </c>
      <c r="M1298" s="6" t="s">
        <v>29</v>
      </c>
      <c r="N1298" s="6" t="s">
        <v>29</v>
      </c>
      <c r="O1298" s="47" t="s">
        <v>31</v>
      </c>
      <c r="P1298" s="32"/>
      <c r="Q1298" s="48" t="s">
        <v>29</v>
      </c>
      <c r="R1298" s="34"/>
      <c r="S1298" s="34"/>
      <c r="T1298" s="34"/>
      <c r="U1298" s="34"/>
      <c r="V1298" s="34"/>
      <c r="W1298" s="34"/>
      <c r="X1298" s="49" t="s">
        <v>29</v>
      </c>
      <c r="Y1298" s="36"/>
      <c r="Z1298" s="36"/>
      <c r="AA1298" s="14">
        <v>91000000</v>
      </c>
    </row>
    <row r="1299" spans="3:27" x14ac:dyDescent="0.35">
      <c r="C1299" s="41" t="s">
        <v>554</v>
      </c>
      <c r="D1299" s="32"/>
      <c r="E1299" s="32"/>
      <c r="F1299" s="32"/>
      <c r="G1299" s="32"/>
      <c r="H1299" s="32"/>
      <c r="I1299" s="32"/>
      <c r="J1299" s="32"/>
      <c r="K1299" s="32"/>
      <c r="L1299" s="7">
        <v>1111</v>
      </c>
      <c r="M1299" s="7">
        <v>1320</v>
      </c>
      <c r="N1299" s="7"/>
      <c r="O1299" s="41" t="s">
        <v>555</v>
      </c>
      <c r="P1299" s="32"/>
      <c r="Q1299" s="42" t="s">
        <v>29</v>
      </c>
      <c r="R1299" s="34"/>
      <c r="S1299" s="34"/>
      <c r="T1299" s="34"/>
      <c r="U1299" s="34"/>
      <c r="V1299" s="34"/>
      <c r="W1299" s="34"/>
      <c r="X1299" s="43" t="s">
        <v>29</v>
      </c>
      <c r="Y1299" s="36"/>
      <c r="Z1299" s="36"/>
      <c r="AA1299" s="15">
        <v>61000000</v>
      </c>
    </row>
    <row r="1300" spans="3:27" x14ac:dyDescent="0.35">
      <c r="C1300" s="44" t="s">
        <v>34</v>
      </c>
      <c r="D1300" s="32"/>
      <c r="E1300" s="32"/>
      <c r="F1300" s="32"/>
      <c r="G1300" s="32"/>
      <c r="H1300" s="32"/>
      <c r="I1300" s="32"/>
      <c r="J1300" s="32"/>
      <c r="K1300" s="32"/>
      <c r="L1300" s="8" t="s">
        <v>29</v>
      </c>
      <c r="M1300" s="8" t="s">
        <v>29</v>
      </c>
      <c r="N1300" s="8" t="s">
        <v>29</v>
      </c>
      <c r="O1300" s="44" t="s">
        <v>29</v>
      </c>
      <c r="P1300" s="32"/>
      <c r="Q1300" s="45" t="s">
        <v>29</v>
      </c>
      <c r="R1300" s="34"/>
      <c r="S1300" s="34"/>
      <c r="T1300" s="34"/>
      <c r="U1300" s="34"/>
      <c r="V1300" s="34"/>
      <c r="W1300" s="34"/>
      <c r="X1300" s="46" t="s">
        <v>29</v>
      </c>
      <c r="Y1300" s="36"/>
      <c r="Z1300" s="36"/>
      <c r="AA1300" s="16" t="s">
        <v>29</v>
      </c>
    </row>
    <row r="1301" spans="3:27" ht="45" customHeight="1" x14ac:dyDescent="0.35">
      <c r="C1301" s="31" t="s">
        <v>31</v>
      </c>
      <c r="D1301" s="32"/>
      <c r="E1301" s="32"/>
      <c r="F1301" s="32"/>
      <c r="G1301" s="32"/>
      <c r="H1301" s="32"/>
      <c r="I1301" s="32"/>
      <c r="J1301" s="32"/>
      <c r="K1301" s="32"/>
      <c r="L1301" s="9" t="s">
        <v>29</v>
      </c>
      <c r="M1301" s="9" t="s">
        <v>29</v>
      </c>
      <c r="N1301" s="9" t="s">
        <v>29</v>
      </c>
      <c r="O1301" s="31" t="s">
        <v>29</v>
      </c>
      <c r="P1301" s="32"/>
      <c r="Q1301" s="33" t="s">
        <v>426</v>
      </c>
      <c r="R1301" s="34"/>
      <c r="S1301" s="34"/>
      <c r="T1301" s="34"/>
      <c r="U1301" s="34"/>
      <c r="V1301" s="34"/>
      <c r="W1301" s="34"/>
      <c r="X1301" s="35" t="s">
        <v>29</v>
      </c>
      <c r="Y1301" s="36"/>
      <c r="Z1301" s="36"/>
      <c r="AA1301" s="17">
        <v>61000000</v>
      </c>
    </row>
    <row r="1302" spans="3:27" x14ac:dyDescent="0.35">
      <c r="C1302" s="41" t="s">
        <v>32</v>
      </c>
      <c r="D1302" s="32"/>
      <c r="E1302" s="32"/>
      <c r="F1302" s="32"/>
      <c r="G1302" s="32"/>
      <c r="H1302" s="32"/>
      <c r="I1302" s="32"/>
      <c r="J1302" s="32"/>
      <c r="K1302" s="32"/>
      <c r="L1302" s="7">
        <v>1111</v>
      </c>
      <c r="M1302" s="7">
        <v>1320</v>
      </c>
      <c r="N1302" s="7"/>
      <c r="O1302" s="41" t="s">
        <v>33</v>
      </c>
      <c r="P1302" s="32"/>
      <c r="Q1302" s="42" t="s">
        <v>29</v>
      </c>
      <c r="R1302" s="34"/>
      <c r="S1302" s="34"/>
      <c r="T1302" s="34"/>
      <c r="U1302" s="34"/>
      <c r="V1302" s="34"/>
      <c r="W1302" s="34"/>
      <c r="X1302" s="43" t="s">
        <v>29</v>
      </c>
      <c r="Y1302" s="36"/>
      <c r="Z1302" s="36"/>
      <c r="AA1302" s="15">
        <v>20000000</v>
      </c>
    </row>
    <row r="1303" spans="3:27" x14ac:dyDescent="0.35">
      <c r="C1303" s="44" t="s">
        <v>34</v>
      </c>
      <c r="D1303" s="32"/>
      <c r="E1303" s="32"/>
      <c r="F1303" s="32"/>
      <c r="G1303" s="32"/>
      <c r="H1303" s="32"/>
      <c r="I1303" s="32"/>
      <c r="J1303" s="32"/>
      <c r="K1303" s="32"/>
      <c r="L1303" s="8" t="s">
        <v>29</v>
      </c>
      <c r="M1303" s="8" t="s">
        <v>29</v>
      </c>
      <c r="N1303" s="8" t="s">
        <v>29</v>
      </c>
      <c r="O1303" s="44" t="s">
        <v>29</v>
      </c>
      <c r="P1303" s="32"/>
      <c r="Q1303" s="45" t="s">
        <v>29</v>
      </c>
      <c r="R1303" s="34"/>
      <c r="S1303" s="34"/>
      <c r="T1303" s="34"/>
      <c r="U1303" s="34"/>
      <c r="V1303" s="34"/>
      <c r="W1303" s="34"/>
      <c r="X1303" s="46" t="s">
        <v>29</v>
      </c>
      <c r="Y1303" s="36"/>
      <c r="Z1303" s="36"/>
      <c r="AA1303" s="16" t="s">
        <v>29</v>
      </c>
    </row>
    <row r="1304" spans="3:27" ht="42" customHeight="1" x14ac:dyDescent="0.35">
      <c r="C1304" s="31" t="s">
        <v>31</v>
      </c>
      <c r="D1304" s="32"/>
      <c r="E1304" s="32"/>
      <c r="F1304" s="32"/>
      <c r="G1304" s="32"/>
      <c r="H1304" s="32"/>
      <c r="I1304" s="32"/>
      <c r="J1304" s="32"/>
      <c r="K1304" s="32"/>
      <c r="L1304" s="9" t="s">
        <v>29</v>
      </c>
      <c r="M1304" s="9" t="s">
        <v>29</v>
      </c>
      <c r="N1304" s="9" t="s">
        <v>29</v>
      </c>
      <c r="O1304" s="31" t="s">
        <v>29</v>
      </c>
      <c r="P1304" s="32"/>
      <c r="Q1304" s="33" t="s">
        <v>426</v>
      </c>
      <c r="R1304" s="34"/>
      <c r="S1304" s="34"/>
      <c r="T1304" s="34"/>
      <c r="U1304" s="34"/>
      <c r="V1304" s="34"/>
      <c r="W1304" s="34"/>
      <c r="X1304" s="35" t="s">
        <v>29</v>
      </c>
      <c r="Y1304" s="36"/>
      <c r="Z1304" s="36"/>
      <c r="AA1304" s="17">
        <v>20000000</v>
      </c>
    </row>
    <row r="1305" spans="3:27" x14ac:dyDescent="0.35">
      <c r="C1305" s="41" t="s">
        <v>690</v>
      </c>
      <c r="D1305" s="32"/>
      <c r="E1305" s="32"/>
      <c r="F1305" s="32"/>
      <c r="G1305" s="32"/>
      <c r="H1305" s="32"/>
      <c r="I1305" s="32"/>
      <c r="J1305" s="32"/>
      <c r="K1305" s="32"/>
      <c r="L1305" s="7">
        <v>1111</v>
      </c>
      <c r="M1305" s="7">
        <v>1320</v>
      </c>
      <c r="N1305" s="7"/>
      <c r="O1305" s="41" t="s">
        <v>691</v>
      </c>
      <c r="P1305" s="32"/>
      <c r="Q1305" s="42" t="s">
        <v>29</v>
      </c>
      <c r="R1305" s="34"/>
      <c r="S1305" s="34"/>
      <c r="T1305" s="34"/>
      <c r="U1305" s="34"/>
      <c r="V1305" s="34"/>
      <c r="W1305" s="34"/>
      <c r="X1305" s="43" t="s">
        <v>29</v>
      </c>
      <c r="Y1305" s="36"/>
      <c r="Z1305" s="36"/>
      <c r="AA1305" s="15">
        <v>10000000</v>
      </c>
    </row>
    <row r="1306" spans="3:27" x14ac:dyDescent="0.35">
      <c r="C1306" s="44" t="s">
        <v>34</v>
      </c>
      <c r="D1306" s="32"/>
      <c r="E1306" s="32"/>
      <c r="F1306" s="32"/>
      <c r="G1306" s="32"/>
      <c r="H1306" s="32"/>
      <c r="I1306" s="32"/>
      <c r="J1306" s="32"/>
      <c r="K1306" s="32"/>
      <c r="L1306" s="8" t="s">
        <v>29</v>
      </c>
      <c r="M1306" s="8" t="s">
        <v>29</v>
      </c>
      <c r="N1306" s="8" t="s">
        <v>29</v>
      </c>
      <c r="O1306" s="44" t="s">
        <v>29</v>
      </c>
      <c r="P1306" s="32"/>
      <c r="Q1306" s="45" t="s">
        <v>29</v>
      </c>
      <c r="R1306" s="34"/>
      <c r="S1306" s="34"/>
      <c r="T1306" s="34"/>
      <c r="U1306" s="34"/>
      <c r="V1306" s="34"/>
      <c r="W1306" s="34"/>
      <c r="X1306" s="46" t="s">
        <v>29</v>
      </c>
      <c r="Y1306" s="36"/>
      <c r="Z1306" s="36"/>
      <c r="AA1306" s="16" t="s">
        <v>29</v>
      </c>
    </row>
    <row r="1307" spans="3:27" ht="39" customHeight="1" x14ac:dyDescent="0.35">
      <c r="C1307" s="31" t="s">
        <v>31</v>
      </c>
      <c r="D1307" s="32"/>
      <c r="E1307" s="32"/>
      <c r="F1307" s="32"/>
      <c r="G1307" s="32"/>
      <c r="H1307" s="32"/>
      <c r="I1307" s="32"/>
      <c r="J1307" s="32"/>
      <c r="K1307" s="32"/>
      <c r="L1307" s="9" t="s">
        <v>29</v>
      </c>
      <c r="M1307" s="9" t="s">
        <v>29</v>
      </c>
      <c r="N1307" s="9" t="s">
        <v>29</v>
      </c>
      <c r="O1307" s="31" t="s">
        <v>29</v>
      </c>
      <c r="P1307" s="32"/>
      <c r="Q1307" s="33" t="s">
        <v>426</v>
      </c>
      <c r="R1307" s="34"/>
      <c r="S1307" s="34"/>
      <c r="T1307" s="34"/>
      <c r="U1307" s="34"/>
      <c r="V1307" s="34"/>
      <c r="W1307" s="34"/>
      <c r="X1307" s="35" t="s">
        <v>29</v>
      </c>
      <c r="Y1307" s="36"/>
      <c r="Z1307" s="36"/>
      <c r="AA1307" s="17">
        <v>10000000</v>
      </c>
    </row>
    <row r="1308" spans="3:27" x14ac:dyDescent="0.35">
      <c r="C1308" s="47" t="s">
        <v>39</v>
      </c>
      <c r="D1308" s="32"/>
      <c r="E1308" s="32"/>
      <c r="F1308" s="32"/>
      <c r="G1308" s="32"/>
      <c r="H1308" s="32"/>
      <c r="I1308" s="32"/>
      <c r="J1308" s="32"/>
      <c r="K1308" s="32"/>
      <c r="L1308" s="6" t="s">
        <v>29</v>
      </c>
      <c r="M1308" s="6" t="s">
        <v>29</v>
      </c>
      <c r="N1308" s="6" t="s">
        <v>29</v>
      </c>
      <c r="O1308" s="47" t="s">
        <v>40</v>
      </c>
      <c r="P1308" s="32"/>
      <c r="Q1308" s="48" t="s">
        <v>29</v>
      </c>
      <c r="R1308" s="34"/>
      <c r="S1308" s="34"/>
      <c r="T1308" s="34"/>
      <c r="U1308" s="34"/>
      <c r="V1308" s="34"/>
      <c r="W1308" s="34"/>
      <c r="X1308" s="49" t="s">
        <v>29</v>
      </c>
      <c r="Y1308" s="36"/>
      <c r="Z1308" s="36"/>
      <c r="AA1308" s="14">
        <v>49624246</v>
      </c>
    </row>
    <row r="1309" spans="3:27" x14ac:dyDescent="0.35">
      <c r="C1309" s="41" t="s">
        <v>618</v>
      </c>
      <c r="D1309" s="32"/>
      <c r="E1309" s="32"/>
      <c r="F1309" s="32"/>
      <c r="G1309" s="32"/>
      <c r="H1309" s="32"/>
      <c r="I1309" s="32"/>
      <c r="J1309" s="32"/>
      <c r="K1309" s="32"/>
      <c r="L1309" s="7">
        <v>1120</v>
      </c>
      <c r="M1309" s="7">
        <v>1320</v>
      </c>
      <c r="N1309" s="7"/>
      <c r="O1309" s="41" t="s">
        <v>619</v>
      </c>
      <c r="P1309" s="32"/>
      <c r="Q1309" s="42" t="s">
        <v>29</v>
      </c>
      <c r="R1309" s="34"/>
      <c r="S1309" s="34"/>
      <c r="T1309" s="34"/>
      <c r="U1309" s="34"/>
      <c r="V1309" s="34"/>
      <c r="W1309" s="34"/>
      <c r="X1309" s="43" t="s">
        <v>29</v>
      </c>
      <c r="Y1309" s="36"/>
      <c r="Z1309" s="36"/>
      <c r="AA1309" s="15">
        <v>8000000</v>
      </c>
    </row>
    <row r="1310" spans="3:27" x14ac:dyDescent="0.35">
      <c r="C1310" s="44" t="s">
        <v>34</v>
      </c>
      <c r="D1310" s="32"/>
      <c r="E1310" s="32"/>
      <c r="F1310" s="32"/>
      <c r="G1310" s="32"/>
      <c r="H1310" s="32"/>
      <c r="I1310" s="32"/>
      <c r="J1310" s="32"/>
      <c r="K1310" s="32"/>
      <c r="L1310" s="8" t="s">
        <v>29</v>
      </c>
      <c r="M1310" s="8" t="s">
        <v>29</v>
      </c>
      <c r="N1310" s="8" t="s">
        <v>29</v>
      </c>
      <c r="O1310" s="44" t="s">
        <v>29</v>
      </c>
      <c r="P1310" s="32"/>
      <c r="Q1310" s="45" t="s">
        <v>29</v>
      </c>
      <c r="R1310" s="34"/>
      <c r="S1310" s="34"/>
      <c r="T1310" s="34"/>
      <c r="U1310" s="34"/>
      <c r="V1310" s="34"/>
      <c r="W1310" s="34"/>
      <c r="X1310" s="46" t="s">
        <v>29</v>
      </c>
      <c r="Y1310" s="36"/>
      <c r="Z1310" s="36"/>
      <c r="AA1310" s="16" t="s">
        <v>29</v>
      </c>
    </row>
    <row r="1311" spans="3:27" ht="64.5" customHeight="1" x14ac:dyDescent="0.35">
      <c r="C1311" s="31" t="s">
        <v>620</v>
      </c>
      <c r="D1311" s="32"/>
      <c r="E1311" s="32"/>
      <c r="F1311" s="32"/>
      <c r="G1311" s="32"/>
      <c r="H1311" s="32"/>
      <c r="I1311" s="32"/>
      <c r="J1311" s="32"/>
      <c r="K1311" s="32"/>
      <c r="L1311" s="9" t="s">
        <v>29</v>
      </c>
      <c r="M1311" s="9" t="s">
        <v>29</v>
      </c>
      <c r="N1311" s="9" t="s">
        <v>29</v>
      </c>
      <c r="O1311" s="31" t="s">
        <v>46</v>
      </c>
      <c r="P1311" s="32"/>
      <c r="Q1311" s="33" t="s">
        <v>935</v>
      </c>
      <c r="R1311" s="34"/>
      <c r="S1311" s="34"/>
      <c r="T1311" s="34"/>
      <c r="U1311" s="34"/>
      <c r="V1311" s="34"/>
      <c r="W1311" s="34"/>
      <c r="X1311" s="35" t="s">
        <v>29</v>
      </c>
      <c r="Y1311" s="36"/>
      <c r="Z1311" s="36"/>
      <c r="AA1311" s="17">
        <v>8000000</v>
      </c>
    </row>
    <row r="1312" spans="3:27" x14ac:dyDescent="0.35">
      <c r="C1312" s="41" t="s">
        <v>558</v>
      </c>
      <c r="D1312" s="32"/>
      <c r="E1312" s="32"/>
      <c r="F1312" s="32"/>
      <c r="G1312" s="32"/>
      <c r="H1312" s="32"/>
      <c r="I1312" s="32"/>
      <c r="J1312" s="32"/>
      <c r="K1312" s="32"/>
      <c r="L1312" s="7">
        <v>1120</v>
      </c>
      <c r="M1312" s="7">
        <v>1320</v>
      </c>
      <c r="N1312" s="7"/>
      <c r="O1312" s="41" t="s">
        <v>559</v>
      </c>
      <c r="P1312" s="32"/>
      <c r="Q1312" s="42" t="s">
        <v>29</v>
      </c>
      <c r="R1312" s="34"/>
      <c r="S1312" s="34"/>
      <c r="T1312" s="34"/>
      <c r="U1312" s="34"/>
      <c r="V1312" s="34"/>
      <c r="W1312" s="34"/>
      <c r="X1312" s="43" t="s">
        <v>29</v>
      </c>
      <c r="Y1312" s="36"/>
      <c r="Z1312" s="36"/>
      <c r="AA1312" s="15">
        <v>38000000</v>
      </c>
    </row>
    <row r="1313" spans="3:27" x14ac:dyDescent="0.35">
      <c r="C1313" s="44" t="s">
        <v>34</v>
      </c>
      <c r="D1313" s="32"/>
      <c r="E1313" s="32"/>
      <c r="F1313" s="32"/>
      <c r="G1313" s="32"/>
      <c r="H1313" s="32"/>
      <c r="I1313" s="32"/>
      <c r="J1313" s="32"/>
      <c r="K1313" s="32"/>
      <c r="L1313" s="8" t="s">
        <v>29</v>
      </c>
      <c r="M1313" s="8" t="s">
        <v>29</v>
      </c>
      <c r="N1313" s="8" t="s">
        <v>29</v>
      </c>
      <c r="O1313" s="44" t="s">
        <v>29</v>
      </c>
      <c r="P1313" s="32"/>
      <c r="Q1313" s="45" t="s">
        <v>29</v>
      </c>
      <c r="R1313" s="34"/>
      <c r="S1313" s="34"/>
      <c r="T1313" s="34"/>
      <c r="U1313" s="34"/>
      <c r="V1313" s="34"/>
      <c r="W1313" s="34"/>
      <c r="X1313" s="46" t="s">
        <v>29</v>
      </c>
      <c r="Y1313" s="36"/>
      <c r="Z1313" s="36"/>
      <c r="AA1313" s="16" t="s">
        <v>29</v>
      </c>
    </row>
    <row r="1314" spans="3:27" ht="64.5" customHeight="1" x14ac:dyDescent="0.35">
      <c r="C1314" s="31" t="s">
        <v>692</v>
      </c>
      <c r="D1314" s="32"/>
      <c r="E1314" s="32"/>
      <c r="F1314" s="32"/>
      <c r="G1314" s="32"/>
      <c r="H1314" s="32"/>
      <c r="I1314" s="32"/>
      <c r="J1314" s="32"/>
      <c r="K1314" s="32"/>
      <c r="L1314" s="9" t="s">
        <v>29</v>
      </c>
      <c r="M1314" s="9" t="s">
        <v>29</v>
      </c>
      <c r="N1314" s="9" t="s">
        <v>29</v>
      </c>
      <c r="O1314" s="31" t="s">
        <v>450</v>
      </c>
      <c r="P1314" s="32"/>
      <c r="Q1314" s="33" t="s">
        <v>693</v>
      </c>
      <c r="R1314" s="34"/>
      <c r="S1314" s="34"/>
      <c r="T1314" s="34"/>
      <c r="U1314" s="34"/>
      <c r="V1314" s="34"/>
      <c r="W1314" s="34"/>
      <c r="X1314" s="35" t="s">
        <v>29</v>
      </c>
      <c r="Y1314" s="36"/>
      <c r="Z1314" s="36"/>
      <c r="AA1314" s="17">
        <v>38000000</v>
      </c>
    </row>
    <row r="1315" spans="3:27" x14ac:dyDescent="0.35">
      <c r="C1315" s="41" t="s">
        <v>364</v>
      </c>
      <c r="D1315" s="32"/>
      <c r="E1315" s="32"/>
      <c r="F1315" s="32"/>
      <c r="G1315" s="32"/>
      <c r="H1315" s="32"/>
      <c r="I1315" s="32"/>
      <c r="J1315" s="32"/>
      <c r="K1315" s="32"/>
      <c r="L1315" s="7">
        <v>1120</v>
      </c>
      <c r="M1315" s="7">
        <v>1320</v>
      </c>
      <c r="N1315" s="7"/>
      <c r="O1315" s="41" t="s">
        <v>365</v>
      </c>
      <c r="P1315" s="32"/>
      <c r="Q1315" s="42" t="s">
        <v>29</v>
      </c>
      <c r="R1315" s="34"/>
      <c r="S1315" s="34"/>
      <c r="T1315" s="34"/>
      <c r="U1315" s="34"/>
      <c r="V1315" s="34"/>
      <c r="W1315" s="34"/>
      <c r="X1315" s="43" t="s">
        <v>29</v>
      </c>
      <c r="Y1315" s="36"/>
      <c r="Z1315" s="36"/>
      <c r="AA1315" s="15">
        <v>3465000</v>
      </c>
    </row>
    <row r="1316" spans="3:27" x14ac:dyDescent="0.35">
      <c r="C1316" s="44" t="s">
        <v>34</v>
      </c>
      <c r="D1316" s="32"/>
      <c r="E1316" s="32"/>
      <c r="F1316" s="32"/>
      <c r="G1316" s="32"/>
      <c r="H1316" s="32"/>
      <c r="I1316" s="32"/>
      <c r="J1316" s="32"/>
      <c r="K1316" s="32"/>
      <c r="L1316" s="8" t="s">
        <v>29</v>
      </c>
      <c r="M1316" s="8" t="s">
        <v>29</v>
      </c>
      <c r="N1316" s="8" t="s">
        <v>29</v>
      </c>
      <c r="O1316" s="44" t="s">
        <v>29</v>
      </c>
      <c r="P1316" s="32"/>
      <c r="Q1316" s="45" t="s">
        <v>29</v>
      </c>
      <c r="R1316" s="34"/>
      <c r="S1316" s="34"/>
      <c r="T1316" s="34"/>
      <c r="U1316" s="34"/>
      <c r="V1316" s="34"/>
      <c r="W1316" s="34"/>
      <c r="X1316" s="46" t="s">
        <v>29</v>
      </c>
      <c r="Y1316" s="36"/>
      <c r="Z1316" s="36"/>
      <c r="AA1316" s="16" t="s">
        <v>29</v>
      </c>
    </row>
    <row r="1317" spans="3:27" ht="74.25" customHeight="1" x14ac:dyDescent="0.35">
      <c r="C1317" s="31" t="s">
        <v>694</v>
      </c>
      <c r="D1317" s="32"/>
      <c r="E1317" s="32"/>
      <c r="F1317" s="32"/>
      <c r="G1317" s="32"/>
      <c r="H1317" s="32"/>
      <c r="I1317" s="32"/>
      <c r="J1317" s="32"/>
      <c r="K1317" s="32"/>
      <c r="L1317" s="9" t="s">
        <v>29</v>
      </c>
      <c r="M1317" s="9" t="s">
        <v>29</v>
      </c>
      <c r="N1317" s="9" t="s">
        <v>29</v>
      </c>
      <c r="O1317" s="31" t="s">
        <v>135</v>
      </c>
      <c r="P1317" s="32"/>
      <c r="Q1317" s="33" t="s">
        <v>695</v>
      </c>
      <c r="R1317" s="34"/>
      <c r="S1317" s="34"/>
      <c r="T1317" s="34"/>
      <c r="U1317" s="34"/>
      <c r="V1317" s="34"/>
      <c r="W1317" s="34"/>
      <c r="X1317" s="35" t="s">
        <v>29</v>
      </c>
      <c r="Y1317" s="36"/>
      <c r="Z1317" s="36"/>
      <c r="AA1317" s="17">
        <v>3465000</v>
      </c>
    </row>
    <row r="1318" spans="3:27" ht="25.5" customHeight="1" x14ac:dyDescent="0.35">
      <c r="C1318" s="41" t="s">
        <v>179</v>
      </c>
      <c r="D1318" s="32"/>
      <c r="E1318" s="32"/>
      <c r="F1318" s="32"/>
      <c r="G1318" s="32"/>
      <c r="H1318" s="32"/>
      <c r="I1318" s="32"/>
      <c r="J1318" s="32"/>
      <c r="K1318" s="32"/>
      <c r="L1318" s="7">
        <v>1120</v>
      </c>
      <c r="M1318" s="7">
        <v>1320</v>
      </c>
      <c r="N1318" s="7"/>
      <c r="O1318" s="41" t="s">
        <v>180</v>
      </c>
      <c r="P1318" s="32"/>
      <c r="Q1318" s="42" t="s">
        <v>29</v>
      </c>
      <c r="R1318" s="34"/>
      <c r="S1318" s="34"/>
      <c r="T1318" s="34"/>
      <c r="U1318" s="34"/>
      <c r="V1318" s="34"/>
      <c r="W1318" s="34"/>
      <c r="X1318" s="43" t="s">
        <v>29</v>
      </c>
      <c r="Y1318" s="36"/>
      <c r="Z1318" s="36"/>
      <c r="AA1318" s="15">
        <v>159246</v>
      </c>
    </row>
    <row r="1319" spans="3:27" x14ac:dyDescent="0.35">
      <c r="C1319" s="44" t="s">
        <v>34</v>
      </c>
      <c r="D1319" s="32"/>
      <c r="E1319" s="32"/>
      <c r="F1319" s="32"/>
      <c r="G1319" s="32"/>
      <c r="H1319" s="32"/>
      <c r="I1319" s="32"/>
      <c r="J1319" s="32"/>
      <c r="K1319" s="32"/>
      <c r="L1319" s="8" t="s">
        <v>29</v>
      </c>
      <c r="M1319" s="8" t="s">
        <v>29</v>
      </c>
      <c r="N1319" s="8" t="s">
        <v>29</v>
      </c>
      <c r="O1319" s="44" t="s">
        <v>29</v>
      </c>
      <c r="P1319" s="32"/>
      <c r="Q1319" s="45" t="s">
        <v>29</v>
      </c>
      <c r="R1319" s="34"/>
      <c r="S1319" s="34"/>
      <c r="T1319" s="34"/>
      <c r="U1319" s="34"/>
      <c r="V1319" s="34"/>
      <c r="W1319" s="34"/>
      <c r="X1319" s="46" t="s">
        <v>29</v>
      </c>
      <c r="Y1319" s="36"/>
      <c r="Z1319" s="36"/>
      <c r="AA1319" s="16" t="s">
        <v>29</v>
      </c>
    </row>
    <row r="1320" spans="3:27" ht="63" customHeight="1" x14ac:dyDescent="0.35">
      <c r="C1320" s="31" t="s">
        <v>620</v>
      </c>
      <c r="D1320" s="32"/>
      <c r="E1320" s="32"/>
      <c r="F1320" s="32"/>
      <c r="G1320" s="32"/>
      <c r="H1320" s="32"/>
      <c r="I1320" s="32"/>
      <c r="J1320" s="32"/>
      <c r="K1320" s="32"/>
      <c r="L1320" s="9" t="s">
        <v>29</v>
      </c>
      <c r="M1320" s="9" t="s">
        <v>29</v>
      </c>
      <c r="N1320" s="9" t="s">
        <v>29</v>
      </c>
      <c r="O1320" s="31" t="s">
        <v>46</v>
      </c>
      <c r="P1320" s="32"/>
      <c r="Q1320" s="33" t="s">
        <v>936</v>
      </c>
      <c r="R1320" s="34"/>
      <c r="S1320" s="34"/>
      <c r="T1320" s="34"/>
      <c r="U1320" s="34"/>
      <c r="V1320" s="34"/>
      <c r="W1320" s="34"/>
      <c r="X1320" s="35" t="s">
        <v>29</v>
      </c>
      <c r="Y1320" s="36"/>
      <c r="Z1320" s="36"/>
      <c r="AA1320" s="17">
        <v>159246</v>
      </c>
    </row>
    <row r="1321" spans="3:27" x14ac:dyDescent="0.35">
      <c r="C1321" s="47" t="s">
        <v>226</v>
      </c>
      <c r="D1321" s="32"/>
      <c r="E1321" s="32"/>
      <c r="F1321" s="32"/>
      <c r="G1321" s="32"/>
      <c r="H1321" s="32"/>
      <c r="I1321" s="32"/>
      <c r="J1321" s="32"/>
      <c r="K1321" s="32"/>
      <c r="L1321" s="6" t="s">
        <v>29</v>
      </c>
      <c r="M1321" s="6" t="s">
        <v>29</v>
      </c>
      <c r="N1321" s="6" t="s">
        <v>29</v>
      </c>
      <c r="O1321" s="47" t="s">
        <v>227</v>
      </c>
      <c r="P1321" s="32"/>
      <c r="Q1321" s="48" t="s">
        <v>29</v>
      </c>
      <c r="R1321" s="34"/>
      <c r="S1321" s="34"/>
      <c r="T1321" s="34"/>
      <c r="U1321" s="34"/>
      <c r="V1321" s="34"/>
      <c r="W1321" s="34"/>
      <c r="X1321" s="49" t="s">
        <v>29</v>
      </c>
      <c r="Y1321" s="36"/>
      <c r="Z1321" s="36"/>
      <c r="AA1321" s="14">
        <v>230455642</v>
      </c>
    </row>
    <row r="1322" spans="3:27" x14ac:dyDescent="0.35">
      <c r="C1322" s="41" t="s">
        <v>228</v>
      </c>
      <c r="D1322" s="32"/>
      <c r="E1322" s="32"/>
      <c r="F1322" s="32"/>
      <c r="G1322" s="32"/>
      <c r="H1322" s="32"/>
      <c r="I1322" s="32"/>
      <c r="J1322" s="32"/>
      <c r="K1322" s="32"/>
      <c r="L1322" s="7">
        <v>1120</v>
      </c>
      <c r="M1322" s="7">
        <v>1320</v>
      </c>
      <c r="N1322" s="7"/>
      <c r="O1322" s="41" t="s">
        <v>229</v>
      </c>
      <c r="P1322" s="32"/>
      <c r="Q1322" s="42" t="s">
        <v>29</v>
      </c>
      <c r="R1322" s="34"/>
      <c r="S1322" s="34"/>
      <c r="T1322" s="34"/>
      <c r="U1322" s="34"/>
      <c r="V1322" s="34"/>
      <c r="W1322" s="34"/>
      <c r="X1322" s="43" t="s">
        <v>29</v>
      </c>
      <c r="Y1322" s="36"/>
      <c r="Z1322" s="36"/>
      <c r="AA1322" s="15">
        <v>158100000</v>
      </c>
    </row>
    <row r="1323" spans="3:27" x14ac:dyDescent="0.35">
      <c r="C1323" s="44" t="s">
        <v>34</v>
      </c>
      <c r="D1323" s="32"/>
      <c r="E1323" s="32"/>
      <c r="F1323" s="32"/>
      <c r="G1323" s="32"/>
      <c r="H1323" s="32"/>
      <c r="I1323" s="32"/>
      <c r="J1323" s="32"/>
      <c r="K1323" s="32"/>
      <c r="L1323" s="8" t="s">
        <v>29</v>
      </c>
      <c r="M1323" s="8" t="s">
        <v>29</v>
      </c>
      <c r="N1323" s="8" t="s">
        <v>29</v>
      </c>
      <c r="O1323" s="44" t="s">
        <v>29</v>
      </c>
      <c r="P1323" s="32"/>
      <c r="Q1323" s="45" t="s">
        <v>29</v>
      </c>
      <c r="R1323" s="34"/>
      <c r="S1323" s="34"/>
      <c r="T1323" s="34"/>
      <c r="U1323" s="34"/>
      <c r="V1323" s="34"/>
      <c r="W1323" s="34"/>
      <c r="X1323" s="46" t="s">
        <v>29</v>
      </c>
      <c r="Y1323" s="36"/>
      <c r="Z1323" s="36"/>
      <c r="AA1323" s="16" t="s">
        <v>29</v>
      </c>
    </row>
    <row r="1324" spans="3:27" ht="63.75" customHeight="1" x14ac:dyDescent="0.35">
      <c r="C1324" s="31" t="s">
        <v>692</v>
      </c>
      <c r="D1324" s="32"/>
      <c r="E1324" s="32"/>
      <c r="F1324" s="32"/>
      <c r="G1324" s="32"/>
      <c r="H1324" s="32"/>
      <c r="I1324" s="32"/>
      <c r="J1324" s="32"/>
      <c r="K1324" s="32"/>
      <c r="L1324" s="9" t="s">
        <v>29</v>
      </c>
      <c r="M1324" s="9" t="s">
        <v>29</v>
      </c>
      <c r="N1324" s="9" t="s">
        <v>29</v>
      </c>
      <c r="O1324" s="31" t="s">
        <v>450</v>
      </c>
      <c r="P1324" s="32"/>
      <c r="Q1324" s="33" t="s">
        <v>696</v>
      </c>
      <c r="R1324" s="34"/>
      <c r="S1324" s="34"/>
      <c r="T1324" s="34"/>
      <c r="U1324" s="34"/>
      <c r="V1324" s="34"/>
      <c r="W1324" s="34"/>
      <c r="X1324" s="35" t="s">
        <v>29</v>
      </c>
      <c r="Y1324" s="36"/>
      <c r="Z1324" s="36"/>
      <c r="AA1324" s="17">
        <v>158100000</v>
      </c>
    </row>
    <row r="1325" spans="3:27" x14ac:dyDescent="0.35">
      <c r="C1325" s="41" t="s">
        <v>245</v>
      </c>
      <c r="D1325" s="32"/>
      <c r="E1325" s="32"/>
      <c r="F1325" s="32"/>
      <c r="G1325" s="32"/>
      <c r="H1325" s="32"/>
      <c r="I1325" s="32"/>
      <c r="J1325" s="32"/>
      <c r="K1325" s="32"/>
      <c r="L1325" s="7">
        <v>1120</v>
      </c>
      <c r="M1325" s="7">
        <v>1320</v>
      </c>
      <c r="N1325" s="7"/>
      <c r="O1325" s="41" t="s">
        <v>246</v>
      </c>
      <c r="P1325" s="32"/>
      <c r="Q1325" s="42" t="s">
        <v>29</v>
      </c>
      <c r="R1325" s="34"/>
      <c r="S1325" s="34"/>
      <c r="T1325" s="34"/>
      <c r="U1325" s="34"/>
      <c r="V1325" s="34"/>
      <c r="W1325" s="34"/>
      <c r="X1325" s="43" t="s">
        <v>29</v>
      </c>
      <c r="Y1325" s="36"/>
      <c r="Z1325" s="36"/>
      <c r="AA1325" s="15">
        <v>62433909</v>
      </c>
    </row>
    <row r="1326" spans="3:27" x14ac:dyDescent="0.35">
      <c r="C1326" s="44" t="s">
        <v>34</v>
      </c>
      <c r="D1326" s="32"/>
      <c r="E1326" s="32"/>
      <c r="F1326" s="32"/>
      <c r="G1326" s="32"/>
      <c r="H1326" s="32"/>
      <c r="I1326" s="32"/>
      <c r="J1326" s="32"/>
      <c r="K1326" s="32"/>
      <c r="L1326" s="8" t="s">
        <v>29</v>
      </c>
      <c r="M1326" s="8" t="s">
        <v>29</v>
      </c>
      <c r="N1326" s="8" t="s">
        <v>29</v>
      </c>
      <c r="O1326" s="44" t="s">
        <v>29</v>
      </c>
      <c r="P1326" s="32"/>
      <c r="Q1326" s="45" t="s">
        <v>29</v>
      </c>
      <c r="R1326" s="34"/>
      <c r="S1326" s="34"/>
      <c r="T1326" s="34"/>
      <c r="U1326" s="34"/>
      <c r="V1326" s="34"/>
      <c r="W1326" s="34"/>
      <c r="X1326" s="46" t="s">
        <v>29</v>
      </c>
      <c r="Y1326" s="36"/>
      <c r="Z1326" s="36"/>
      <c r="AA1326" s="16" t="s">
        <v>29</v>
      </c>
    </row>
    <row r="1327" spans="3:27" ht="81.75" customHeight="1" x14ac:dyDescent="0.35">
      <c r="C1327" s="31" t="s">
        <v>653</v>
      </c>
      <c r="D1327" s="32"/>
      <c r="E1327" s="32"/>
      <c r="F1327" s="32"/>
      <c r="G1327" s="32"/>
      <c r="H1327" s="32"/>
      <c r="I1327" s="32"/>
      <c r="J1327" s="32"/>
      <c r="K1327" s="32"/>
      <c r="L1327" s="9" t="s">
        <v>29</v>
      </c>
      <c r="M1327" s="9" t="s">
        <v>29</v>
      </c>
      <c r="N1327" s="9" t="s">
        <v>29</v>
      </c>
      <c r="O1327" s="31" t="s">
        <v>57</v>
      </c>
      <c r="P1327" s="32"/>
      <c r="Q1327" s="33" t="s">
        <v>697</v>
      </c>
      <c r="R1327" s="34"/>
      <c r="S1327" s="34"/>
      <c r="T1327" s="34"/>
      <c r="U1327" s="34"/>
      <c r="V1327" s="34"/>
      <c r="W1327" s="34"/>
      <c r="X1327" s="35" t="s">
        <v>29</v>
      </c>
      <c r="Y1327" s="36"/>
      <c r="Z1327" s="36"/>
      <c r="AA1327" s="17">
        <v>6000000</v>
      </c>
    </row>
    <row r="1328" spans="3:27" ht="131.25" customHeight="1" x14ac:dyDescent="0.35">
      <c r="C1328" s="31" t="s">
        <v>621</v>
      </c>
      <c r="D1328" s="32"/>
      <c r="E1328" s="32"/>
      <c r="F1328" s="32"/>
      <c r="G1328" s="32"/>
      <c r="H1328" s="32"/>
      <c r="I1328" s="32"/>
      <c r="J1328" s="32"/>
      <c r="K1328" s="32"/>
      <c r="L1328" s="9" t="s">
        <v>29</v>
      </c>
      <c r="M1328" s="9" t="s">
        <v>29</v>
      </c>
      <c r="N1328" s="9" t="s">
        <v>29</v>
      </c>
      <c r="O1328" s="31" t="s">
        <v>198</v>
      </c>
      <c r="P1328" s="32"/>
      <c r="Q1328" s="33" t="s">
        <v>937</v>
      </c>
      <c r="R1328" s="34"/>
      <c r="S1328" s="34"/>
      <c r="T1328" s="34"/>
      <c r="U1328" s="34"/>
      <c r="V1328" s="34"/>
      <c r="W1328" s="34"/>
      <c r="X1328" s="35" t="s">
        <v>29</v>
      </c>
      <c r="Y1328" s="36"/>
      <c r="Z1328" s="36"/>
      <c r="AA1328" s="17">
        <v>3233909</v>
      </c>
    </row>
    <row r="1329" spans="3:27" ht="68.25" customHeight="1" x14ac:dyDescent="0.35">
      <c r="C1329" s="31" t="s">
        <v>692</v>
      </c>
      <c r="D1329" s="32"/>
      <c r="E1329" s="32"/>
      <c r="F1329" s="32"/>
      <c r="G1329" s="32"/>
      <c r="H1329" s="32"/>
      <c r="I1329" s="32"/>
      <c r="J1329" s="32"/>
      <c r="K1329" s="32"/>
      <c r="L1329" s="9" t="s">
        <v>29</v>
      </c>
      <c r="M1329" s="9" t="s">
        <v>29</v>
      </c>
      <c r="N1329" s="9" t="s">
        <v>29</v>
      </c>
      <c r="O1329" s="31" t="s">
        <v>450</v>
      </c>
      <c r="P1329" s="32"/>
      <c r="Q1329" s="33" t="s">
        <v>698</v>
      </c>
      <c r="R1329" s="34"/>
      <c r="S1329" s="34"/>
      <c r="T1329" s="34"/>
      <c r="U1329" s="34"/>
      <c r="V1329" s="34"/>
      <c r="W1329" s="34"/>
      <c r="X1329" s="35" t="s">
        <v>29</v>
      </c>
      <c r="Y1329" s="36"/>
      <c r="Z1329" s="36"/>
      <c r="AA1329" s="17">
        <v>29000000</v>
      </c>
    </row>
    <row r="1330" spans="3:27" ht="79.5" customHeight="1" x14ac:dyDescent="0.35">
      <c r="C1330" s="31" t="s">
        <v>620</v>
      </c>
      <c r="D1330" s="32"/>
      <c r="E1330" s="32"/>
      <c r="F1330" s="32"/>
      <c r="G1330" s="32"/>
      <c r="H1330" s="32"/>
      <c r="I1330" s="32"/>
      <c r="J1330" s="32"/>
      <c r="K1330" s="32"/>
      <c r="L1330" s="9" t="s">
        <v>29</v>
      </c>
      <c r="M1330" s="9" t="s">
        <v>29</v>
      </c>
      <c r="N1330" s="9" t="s">
        <v>29</v>
      </c>
      <c r="O1330" s="31" t="s">
        <v>46</v>
      </c>
      <c r="P1330" s="32"/>
      <c r="Q1330" s="33" t="s">
        <v>938</v>
      </c>
      <c r="R1330" s="34"/>
      <c r="S1330" s="34"/>
      <c r="T1330" s="34"/>
      <c r="U1330" s="34"/>
      <c r="V1330" s="34"/>
      <c r="W1330" s="34"/>
      <c r="X1330" s="35" t="s">
        <v>29</v>
      </c>
      <c r="Y1330" s="36"/>
      <c r="Z1330" s="36"/>
      <c r="AA1330" s="17">
        <v>24200000</v>
      </c>
    </row>
    <row r="1331" spans="3:27" x14ac:dyDescent="0.35">
      <c r="C1331" s="41" t="s">
        <v>562</v>
      </c>
      <c r="D1331" s="32"/>
      <c r="E1331" s="32"/>
      <c r="F1331" s="32"/>
      <c r="G1331" s="32"/>
      <c r="H1331" s="32"/>
      <c r="I1331" s="32"/>
      <c r="J1331" s="32"/>
      <c r="K1331" s="32"/>
      <c r="L1331" s="7">
        <v>1120</v>
      </c>
      <c r="M1331" s="7">
        <v>1320</v>
      </c>
      <c r="N1331" s="7"/>
      <c r="O1331" s="41" t="s">
        <v>563</v>
      </c>
      <c r="P1331" s="32"/>
      <c r="Q1331" s="42" t="s">
        <v>29</v>
      </c>
      <c r="R1331" s="34"/>
      <c r="S1331" s="34"/>
      <c r="T1331" s="34"/>
      <c r="U1331" s="34"/>
      <c r="V1331" s="34"/>
      <c r="W1331" s="34"/>
      <c r="X1331" s="43" t="s">
        <v>29</v>
      </c>
      <c r="Y1331" s="36"/>
      <c r="Z1331" s="36"/>
      <c r="AA1331" s="15">
        <v>9921733</v>
      </c>
    </row>
    <row r="1332" spans="3:27" x14ac:dyDescent="0.35">
      <c r="C1332" s="44" t="s">
        <v>34</v>
      </c>
      <c r="D1332" s="32"/>
      <c r="E1332" s="32"/>
      <c r="F1332" s="32"/>
      <c r="G1332" s="32"/>
      <c r="H1332" s="32"/>
      <c r="I1332" s="32"/>
      <c r="J1332" s="32"/>
      <c r="K1332" s="32"/>
      <c r="L1332" s="8" t="s">
        <v>29</v>
      </c>
      <c r="M1332" s="8" t="s">
        <v>29</v>
      </c>
      <c r="N1332" s="8" t="s">
        <v>29</v>
      </c>
      <c r="O1332" s="44" t="s">
        <v>29</v>
      </c>
      <c r="P1332" s="32"/>
      <c r="Q1332" s="45" t="s">
        <v>29</v>
      </c>
      <c r="R1332" s="34"/>
      <c r="S1332" s="34"/>
      <c r="T1332" s="34"/>
      <c r="U1332" s="34"/>
      <c r="V1332" s="34"/>
      <c r="W1332" s="34"/>
      <c r="X1332" s="46" t="s">
        <v>29</v>
      </c>
      <c r="Y1332" s="36"/>
      <c r="Z1332" s="36"/>
      <c r="AA1332" s="16" t="s">
        <v>29</v>
      </c>
    </row>
    <row r="1333" spans="3:27" ht="48" customHeight="1" x14ac:dyDescent="0.35">
      <c r="C1333" s="31" t="s">
        <v>645</v>
      </c>
      <c r="D1333" s="32"/>
      <c r="E1333" s="32"/>
      <c r="F1333" s="32"/>
      <c r="G1333" s="32"/>
      <c r="H1333" s="32"/>
      <c r="I1333" s="32"/>
      <c r="J1333" s="32"/>
      <c r="K1333" s="32"/>
      <c r="L1333" s="9" t="s">
        <v>29</v>
      </c>
      <c r="M1333" s="9" t="s">
        <v>29</v>
      </c>
      <c r="N1333" s="9" t="s">
        <v>29</v>
      </c>
      <c r="O1333" s="31" t="s">
        <v>270</v>
      </c>
      <c r="P1333" s="32"/>
      <c r="Q1333" s="33" t="s">
        <v>646</v>
      </c>
      <c r="R1333" s="34"/>
      <c r="S1333" s="34"/>
      <c r="T1333" s="34"/>
      <c r="U1333" s="34"/>
      <c r="V1333" s="34"/>
      <c r="W1333" s="34"/>
      <c r="X1333" s="35" t="s">
        <v>29</v>
      </c>
      <c r="Y1333" s="36"/>
      <c r="Z1333" s="36"/>
      <c r="AA1333" s="17">
        <v>9921733</v>
      </c>
    </row>
    <row r="1334" spans="3:27" x14ac:dyDescent="0.35">
      <c r="C1334" s="47" t="s">
        <v>289</v>
      </c>
      <c r="D1334" s="32"/>
      <c r="E1334" s="32"/>
      <c r="F1334" s="32"/>
      <c r="G1334" s="32"/>
      <c r="H1334" s="32"/>
      <c r="I1334" s="32"/>
      <c r="J1334" s="32"/>
      <c r="K1334" s="32"/>
      <c r="L1334" s="6" t="s">
        <v>29</v>
      </c>
      <c r="M1334" s="6" t="s">
        <v>29</v>
      </c>
      <c r="N1334" s="6" t="s">
        <v>29</v>
      </c>
      <c r="O1334" s="47" t="s">
        <v>290</v>
      </c>
      <c r="P1334" s="32"/>
      <c r="Q1334" s="48" t="s">
        <v>29</v>
      </c>
      <c r="R1334" s="34"/>
      <c r="S1334" s="34"/>
      <c r="T1334" s="34"/>
      <c r="U1334" s="34"/>
      <c r="V1334" s="34"/>
      <c r="W1334" s="34"/>
      <c r="X1334" s="49" t="s">
        <v>29</v>
      </c>
      <c r="Y1334" s="36"/>
      <c r="Z1334" s="36"/>
      <c r="AA1334" s="14">
        <v>341173600</v>
      </c>
    </row>
    <row r="1335" spans="3:27" x14ac:dyDescent="0.35">
      <c r="C1335" s="41" t="s">
        <v>316</v>
      </c>
      <c r="D1335" s="32"/>
      <c r="E1335" s="32"/>
      <c r="F1335" s="32"/>
      <c r="G1335" s="32"/>
      <c r="H1335" s="32"/>
      <c r="I1335" s="32"/>
      <c r="J1335" s="32"/>
      <c r="K1335" s="32"/>
      <c r="L1335" s="7">
        <v>2110</v>
      </c>
      <c r="M1335" s="7">
        <v>1320</v>
      </c>
      <c r="N1335" s="7"/>
      <c r="O1335" s="41" t="s">
        <v>317</v>
      </c>
      <c r="P1335" s="32"/>
      <c r="Q1335" s="42" t="s">
        <v>29</v>
      </c>
      <c r="R1335" s="34"/>
      <c r="S1335" s="34"/>
      <c r="T1335" s="34"/>
      <c r="U1335" s="34"/>
      <c r="V1335" s="34"/>
      <c r="W1335" s="34"/>
      <c r="X1335" s="43" t="s">
        <v>29</v>
      </c>
      <c r="Y1335" s="36"/>
      <c r="Z1335" s="36"/>
      <c r="AA1335" s="15">
        <v>341173600</v>
      </c>
    </row>
    <row r="1336" spans="3:27" x14ac:dyDescent="0.35">
      <c r="C1336" s="44" t="s">
        <v>34</v>
      </c>
      <c r="D1336" s="32"/>
      <c r="E1336" s="32"/>
      <c r="F1336" s="32"/>
      <c r="G1336" s="32"/>
      <c r="H1336" s="32"/>
      <c r="I1336" s="32"/>
      <c r="J1336" s="32"/>
      <c r="K1336" s="32"/>
      <c r="L1336" s="8" t="s">
        <v>29</v>
      </c>
      <c r="M1336" s="8" t="s">
        <v>29</v>
      </c>
      <c r="N1336" s="8" t="s">
        <v>29</v>
      </c>
      <c r="O1336" s="44" t="s">
        <v>29</v>
      </c>
      <c r="P1336" s="32"/>
      <c r="Q1336" s="45" t="s">
        <v>29</v>
      </c>
      <c r="R1336" s="34"/>
      <c r="S1336" s="34"/>
      <c r="T1336" s="34"/>
      <c r="U1336" s="34"/>
      <c r="V1336" s="34"/>
      <c r="W1336" s="34"/>
      <c r="X1336" s="46" t="s">
        <v>29</v>
      </c>
      <c r="Y1336" s="36"/>
      <c r="Z1336" s="36"/>
      <c r="AA1336" s="16" t="s">
        <v>29</v>
      </c>
    </row>
    <row r="1337" spans="3:27" ht="62.25" customHeight="1" x14ac:dyDescent="0.35">
      <c r="C1337" s="31" t="s">
        <v>699</v>
      </c>
      <c r="D1337" s="32"/>
      <c r="E1337" s="32"/>
      <c r="F1337" s="32"/>
      <c r="G1337" s="32"/>
      <c r="H1337" s="32"/>
      <c r="I1337" s="32"/>
      <c r="J1337" s="32"/>
      <c r="K1337" s="32"/>
      <c r="L1337" s="9" t="s">
        <v>29</v>
      </c>
      <c r="M1337" s="9" t="s">
        <v>29</v>
      </c>
      <c r="N1337" s="9" t="s">
        <v>29</v>
      </c>
      <c r="O1337" s="31" t="s">
        <v>437</v>
      </c>
      <c r="P1337" s="32"/>
      <c r="Q1337" s="33" t="s">
        <v>700</v>
      </c>
      <c r="R1337" s="34"/>
      <c r="S1337" s="34"/>
      <c r="T1337" s="34"/>
      <c r="U1337" s="34"/>
      <c r="V1337" s="34"/>
      <c r="W1337" s="34"/>
      <c r="X1337" s="35" t="s">
        <v>29</v>
      </c>
      <c r="Y1337" s="36"/>
      <c r="Z1337" s="36"/>
      <c r="AA1337" s="17">
        <v>116004060</v>
      </c>
    </row>
    <row r="1338" spans="3:27" x14ac:dyDescent="0.35">
      <c r="C1338" s="44" t="s">
        <v>293</v>
      </c>
      <c r="D1338" s="32"/>
      <c r="E1338" s="32"/>
      <c r="F1338" s="32"/>
      <c r="G1338" s="32"/>
      <c r="H1338" s="32"/>
      <c r="I1338" s="32"/>
      <c r="J1338" s="32"/>
      <c r="K1338" s="32"/>
      <c r="L1338" s="8" t="s">
        <v>29</v>
      </c>
      <c r="M1338" s="8" t="s">
        <v>29</v>
      </c>
      <c r="N1338" s="8" t="s">
        <v>29</v>
      </c>
      <c r="O1338" s="44" t="s">
        <v>29</v>
      </c>
      <c r="P1338" s="32"/>
      <c r="Q1338" s="45" t="s">
        <v>29</v>
      </c>
      <c r="R1338" s="34"/>
      <c r="S1338" s="34"/>
      <c r="T1338" s="34"/>
      <c r="U1338" s="34"/>
      <c r="V1338" s="34"/>
      <c r="W1338" s="34"/>
      <c r="X1338" s="46" t="s">
        <v>29</v>
      </c>
      <c r="Y1338" s="36"/>
      <c r="Z1338" s="36"/>
      <c r="AA1338" s="16" t="s">
        <v>29</v>
      </c>
    </row>
    <row r="1339" spans="3:27" ht="68.25" customHeight="1" x14ac:dyDescent="0.35">
      <c r="C1339" s="31" t="s">
        <v>699</v>
      </c>
      <c r="D1339" s="32"/>
      <c r="E1339" s="32"/>
      <c r="F1339" s="32"/>
      <c r="G1339" s="32"/>
      <c r="H1339" s="32"/>
      <c r="I1339" s="32"/>
      <c r="J1339" s="32"/>
      <c r="K1339" s="32"/>
      <c r="L1339" s="9" t="s">
        <v>29</v>
      </c>
      <c r="M1339" s="9" t="s">
        <v>29</v>
      </c>
      <c r="N1339" s="9" t="s">
        <v>29</v>
      </c>
      <c r="O1339" s="31" t="s">
        <v>437</v>
      </c>
      <c r="P1339" s="32"/>
      <c r="Q1339" s="33" t="s">
        <v>700</v>
      </c>
      <c r="R1339" s="34"/>
      <c r="S1339" s="34"/>
      <c r="T1339" s="34"/>
      <c r="U1339" s="34"/>
      <c r="V1339" s="34"/>
      <c r="W1339" s="34"/>
      <c r="X1339" s="35" t="s">
        <v>29</v>
      </c>
      <c r="Y1339" s="36"/>
      <c r="Z1339" s="36"/>
      <c r="AA1339" s="17">
        <v>225169540</v>
      </c>
    </row>
    <row r="1340" spans="3:27" x14ac:dyDescent="0.35">
      <c r="C1340" s="47" t="s">
        <v>324</v>
      </c>
      <c r="D1340" s="32"/>
      <c r="E1340" s="32"/>
      <c r="F1340" s="32"/>
      <c r="G1340" s="32"/>
      <c r="H1340" s="32"/>
      <c r="I1340" s="32"/>
      <c r="J1340" s="32"/>
      <c r="K1340" s="32"/>
      <c r="L1340" s="6" t="s">
        <v>29</v>
      </c>
      <c r="M1340" s="6" t="s">
        <v>29</v>
      </c>
      <c r="N1340" s="6" t="s">
        <v>29</v>
      </c>
      <c r="O1340" s="47" t="s">
        <v>325</v>
      </c>
      <c r="P1340" s="32"/>
      <c r="Q1340" s="48" t="s">
        <v>29</v>
      </c>
      <c r="R1340" s="34"/>
      <c r="S1340" s="34"/>
      <c r="T1340" s="34"/>
      <c r="U1340" s="34"/>
      <c r="V1340" s="34"/>
      <c r="W1340" s="34"/>
      <c r="X1340" s="49" t="s">
        <v>29</v>
      </c>
      <c r="Y1340" s="36"/>
      <c r="Z1340" s="36"/>
      <c r="AA1340" s="14">
        <v>45000000</v>
      </c>
    </row>
    <row r="1341" spans="3:27" x14ac:dyDescent="0.35">
      <c r="C1341" s="41" t="s">
        <v>420</v>
      </c>
      <c r="D1341" s="32"/>
      <c r="E1341" s="32"/>
      <c r="F1341" s="32"/>
      <c r="G1341" s="32"/>
      <c r="H1341" s="32"/>
      <c r="I1341" s="32"/>
      <c r="J1341" s="32"/>
      <c r="K1341" s="32"/>
      <c r="L1341" s="7">
        <v>1320</v>
      </c>
      <c r="M1341" s="7">
        <v>1320</v>
      </c>
      <c r="N1341" s="7"/>
      <c r="O1341" s="41" t="s">
        <v>421</v>
      </c>
      <c r="P1341" s="32"/>
      <c r="Q1341" s="42" t="s">
        <v>29</v>
      </c>
      <c r="R1341" s="34"/>
      <c r="S1341" s="34"/>
      <c r="T1341" s="34"/>
      <c r="U1341" s="34"/>
      <c r="V1341" s="34"/>
      <c r="W1341" s="34"/>
      <c r="X1341" s="43" t="s">
        <v>29</v>
      </c>
      <c r="Y1341" s="36"/>
      <c r="Z1341" s="36"/>
      <c r="AA1341" s="15">
        <v>45000000</v>
      </c>
    </row>
    <row r="1342" spans="3:27" x14ac:dyDescent="0.35">
      <c r="C1342" s="44" t="s">
        <v>34</v>
      </c>
      <c r="D1342" s="32"/>
      <c r="E1342" s="32"/>
      <c r="F1342" s="32"/>
      <c r="G1342" s="32"/>
      <c r="H1342" s="32"/>
      <c r="I1342" s="32"/>
      <c r="J1342" s="32"/>
      <c r="K1342" s="32"/>
      <c r="L1342" s="8" t="s">
        <v>29</v>
      </c>
      <c r="M1342" s="8" t="s">
        <v>29</v>
      </c>
      <c r="N1342" s="8" t="s">
        <v>29</v>
      </c>
      <c r="O1342" s="44" t="s">
        <v>29</v>
      </c>
      <c r="P1342" s="32"/>
      <c r="Q1342" s="45" t="s">
        <v>29</v>
      </c>
      <c r="R1342" s="34"/>
      <c r="S1342" s="34"/>
      <c r="T1342" s="34"/>
      <c r="U1342" s="34"/>
      <c r="V1342" s="34"/>
      <c r="W1342" s="34"/>
      <c r="X1342" s="46" t="s">
        <v>29</v>
      </c>
      <c r="Y1342" s="36"/>
      <c r="Z1342" s="36"/>
      <c r="AA1342" s="16" t="s">
        <v>29</v>
      </c>
    </row>
    <row r="1343" spans="3:27" ht="50.25" customHeight="1" x14ac:dyDescent="0.35">
      <c r="C1343" s="31" t="s">
        <v>692</v>
      </c>
      <c r="D1343" s="32"/>
      <c r="E1343" s="32"/>
      <c r="F1343" s="32"/>
      <c r="G1343" s="32"/>
      <c r="H1343" s="32"/>
      <c r="I1343" s="32"/>
      <c r="J1343" s="32"/>
      <c r="K1343" s="32"/>
      <c r="L1343" s="9" t="s">
        <v>29</v>
      </c>
      <c r="M1343" s="9" t="s">
        <v>29</v>
      </c>
      <c r="N1343" s="9" t="s">
        <v>29</v>
      </c>
      <c r="O1343" s="31" t="s">
        <v>450</v>
      </c>
      <c r="P1343" s="32"/>
      <c r="Q1343" s="33" t="s">
        <v>701</v>
      </c>
      <c r="R1343" s="34"/>
      <c r="S1343" s="34"/>
      <c r="T1343" s="34"/>
      <c r="U1343" s="34"/>
      <c r="V1343" s="34"/>
      <c r="W1343" s="34"/>
      <c r="X1343" s="35" t="s">
        <v>29</v>
      </c>
      <c r="Y1343" s="36"/>
      <c r="Z1343" s="36"/>
      <c r="AA1343" s="17">
        <v>45000000</v>
      </c>
    </row>
    <row r="1344" spans="3:27" x14ac:dyDescent="0.35">
      <c r="C1344" s="47" t="s">
        <v>658</v>
      </c>
      <c r="D1344" s="32"/>
      <c r="E1344" s="32"/>
      <c r="F1344" s="32"/>
      <c r="G1344" s="32"/>
      <c r="H1344" s="32"/>
      <c r="I1344" s="32"/>
      <c r="J1344" s="32"/>
      <c r="K1344" s="32"/>
      <c r="L1344" s="6" t="s">
        <v>29</v>
      </c>
      <c r="M1344" s="6" t="s">
        <v>29</v>
      </c>
      <c r="N1344" s="6" t="s">
        <v>29</v>
      </c>
      <c r="O1344" s="47" t="s">
        <v>659</v>
      </c>
      <c r="P1344" s="32"/>
      <c r="Q1344" s="48" t="s">
        <v>29</v>
      </c>
      <c r="R1344" s="34"/>
      <c r="S1344" s="34"/>
      <c r="T1344" s="34"/>
      <c r="U1344" s="34"/>
      <c r="V1344" s="34"/>
      <c r="W1344" s="34"/>
      <c r="X1344" s="49" t="s">
        <v>29</v>
      </c>
      <c r="Y1344" s="36"/>
      <c r="Z1344" s="36"/>
      <c r="AA1344" s="14">
        <v>14300571</v>
      </c>
    </row>
    <row r="1345" spans="3:29" ht="24" customHeight="1" x14ac:dyDescent="0.35">
      <c r="C1345" s="41" t="s">
        <v>660</v>
      </c>
      <c r="D1345" s="32"/>
      <c r="E1345" s="32"/>
      <c r="F1345" s="32"/>
      <c r="G1345" s="32"/>
      <c r="H1345" s="32"/>
      <c r="I1345" s="32"/>
      <c r="J1345" s="32"/>
      <c r="K1345" s="32"/>
      <c r="L1345" s="7">
        <v>2310</v>
      </c>
      <c r="M1345" s="7">
        <v>1320</v>
      </c>
      <c r="N1345" s="7" t="s">
        <v>54</v>
      </c>
      <c r="O1345" s="41" t="s">
        <v>661</v>
      </c>
      <c r="P1345" s="32"/>
      <c r="Q1345" s="42" t="s">
        <v>29</v>
      </c>
      <c r="R1345" s="34"/>
      <c r="S1345" s="34"/>
      <c r="T1345" s="34"/>
      <c r="U1345" s="34"/>
      <c r="V1345" s="34"/>
      <c r="W1345" s="34"/>
      <c r="X1345" s="43" t="s">
        <v>29</v>
      </c>
      <c r="Y1345" s="36"/>
      <c r="Z1345" s="36"/>
      <c r="AA1345" s="15">
        <v>14300571</v>
      </c>
      <c r="AC1345" s="30" t="s">
        <v>1109</v>
      </c>
    </row>
    <row r="1346" spans="3:29" x14ac:dyDescent="0.35">
      <c r="C1346" s="44" t="s">
        <v>293</v>
      </c>
      <c r="D1346" s="32"/>
      <c r="E1346" s="32"/>
      <c r="F1346" s="32"/>
      <c r="G1346" s="32"/>
      <c r="H1346" s="32"/>
      <c r="I1346" s="32"/>
      <c r="J1346" s="32"/>
      <c r="K1346" s="32"/>
      <c r="L1346" s="8" t="s">
        <v>29</v>
      </c>
      <c r="M1346" s="8" t="s">
        <v>29</v>
      </c>
      <c r="N1346" s="8" t="s">
        <v>29</v>
      </c>
      <c r="O1346" s="44" t="s">
        <v>29</v>
      </c>
      <c r="P1346" s="32"/>
      <c r="Q1346" s="45" t="s">
        <v>29</v>
      </c>
      <c r="R1346" s="34"/>
      <c r="S1346" s="34"/>
      <c r="T1346" s="34"/>
      <c r="U1346" s="34"/>
      <c r="V1346" s="34"/>
      <c r="W1346" s="34"/>
      <c r="X1346" s="46" t="s">
        <v>29</v>
      </c>
      <c r="Y1346" s="36"/>
      <c r="Z1346" s="36"/>
      <c r="AA1346" s="16" t="s">
        <v>29</v>
      </c>
      <c r="AC1346" s="30"/>
    </row>
    <row r="1347" spans="3:29" ht="140.25" customHeight="1" x14ac:dyDescent="0.35">
      <c r="C1347" s="31" t="s">
        <v>692</v>
      </c>
      <c r="D1347" s="32"/>
      <c r="E1347" s="32"/>
      <c r="F1347" s="32"/>
      <c r="G1347" s="32"/>
      <c r="H1347" s="32"/>
      <c r="I1347" s="32"/>
      <c r="J1347" s="32"/>
      <c r="K1347" s="32"/>
      <c r="L1347" s="9" t="s">
        <v>29</v>
      </c>
      <c r="M1347" s="9" t="s">
        <v>29</v>
      </c>
      <c r="N1347" s="9" t="s">
        <v>29</v>
      </c>
      <c r="O1347" s="31" t="s">
        <v>450</v>
      </c>
      <c r="P1347" s="32"/>
      <c r="Q1347" s="55" t="s">
        <v>662</v>
      </c>
      <c r="R1347" s="34"/>
      <c r="S1347" s="34"/>
      <c r="T1347" s="34"/>
      <c r="U1347" s="34"/>
      <c r="V1347" s="34"/>
      <c r="W1347" s="34"/>
      <c r="X1347" s="35" t="s">
        <v>29</v>
      </c>
      <c r="Y1347" s="36"/>
      <c r="Z1347" s="36"/>
      <c r="AA1347" s="17">
        <v>14300571</v>
      </c>
    </row>
    <row r="1348" spans="3:29" x14ac:dyDescent="0.35">
      <c r="C1348" s="50" t="s">
        <v>553</v>
      </c>
      <c r="D1348" s="32"/>
      <c r="E1348" s="32"/>
      <c r="F1348" s="32"/>
      <c r="G1348" s="32"/>
      <c r="H1348" s="32"/>
      <c r="I1348" s="32"/>
      <c r="J1348" s="32"/>
      <c r="K1348" s="32"/>
      <c r="L1348" s="5" t="s">
        <v>29</v>
      </c>
      <c r="M1348" s="5" t="s">
        <v>29</v>
      </c>
      <c r="N1348" s="5" t="s">
        <v>29</v>
      </c>
      <c r="O1348" s="50" t="s">
        <v>29</v>
      </c>
      <c r="P1348" s="32"/>
      <c r="Q1348" s="51" t="s">
        <v>29</v>
      </c>
      <c r="R1348" s="34"/>
      <c r="S1348" s="34"/>
      <c r="T1348" s="34"/>
      <c r="U1348" s="34"/>
      <c r="V1348" s="34"/>
      <c r="W1348" s="34"/>
      <c r="X1348" s="52">
        <v>145650032</v>
      </c>
      <c r="Y1348" s="36"/>
      <c r="Z1348" s="36"/>
      <c r="AA1348" s="13" t="s">
        <v>29</v>
      </c>
    </row>
    <row r="1349" spans="3:29" x14ac:dyDescent="0.35">
      <c r="C1349" s="47" t="s">
        <v>30</v>
      </c>
      <c r="D1349" s="32"/>
      <c r="E1349" s="32"/>
      <c r="F1349" s="32"/>
      <c r="G1349" s="32"/>
      <c r="H1349" s="32"/>
      <c r="I1349" s="32"/>
      <c r="J1349" s="32"/>
      <c r="K1349" s="32"/>
      <c r="L1349" s="6" t="s">
        <v>29</v>
      </c>
      <c r="M1349" s="6" t="s">
        <v>29</v>
      </c>
      <c r="N1349" s="6" t="s">
        <v>29</v>
      </c>
      <c r="O1349" s="47" t="s">
        <v>31</v>
      </c>
      <c r="P1349" s="32"/>
      <c r="Q1349" s="48" t="s">
        <v>29</v>
      </c>
      <c r="R1349" s="34"/>
      <c r="S1349" s="34"/>
      <c r="T1349" s="34"/>
      <c r="U1349" s="34"/>
      <c r="V1349" s="34"/>
      <c r="W1349" s="34"/>
      <c r="X1349" s="49" t="s">
        <v>29</v>
      </c>
      <c r="Y1349" s="36"/>
      <c r="Z1349" s="36"/>
      <c r="AA1349" s="14">
        <v>60000000</v>
      </c>
    </row>
    <row r="1350" spans="3:29" x14ac:dyDescent="0.35">
      <c r="C1350" s="41" t="s">
        <v>331</v>
      </c>
      <c r="D1350" s="32"/>
      <c r="E1350" s="32"/>
      <c r="F1350" s="32"/>
      <c r="G1350" s="32"/>
      <c r="H1350" s="32"/>
      <c r="I1350" s="32"/>
      <c r="J1350" s="32"/>
      <c r="K1350" s="32"/>
      <c r="L1350" s="7">
        <v>1111</v>
      </c>
      <c r="M1350" s="7">
        <v>1320</v>
      </c>
      <c r="N1350" s="7"/>
      <c r="O1350" s="41" t="s">
        <v>332</v>
      </c>
      <c r="P1350" s="32"/>
      <c r="Q1350" s="42" t="s">
        <v>29</v>
      </c>
      <c r="R1350" s="34"/>
      <c r="S1350" s="34"/>
      <c r="T1350" s="34"/>
      <c r="U1350" s="34"/>
      <c r="V1350" s="34"/>
      <c r="W1350" s="34"/>
      <c r="X1350" s="43" t="s">
        <v>29</v>
      </c>
      <c r="Y1350" s="36"/>
      <c r="Z1350" s="36"/>
      <c r="AA1350" s="15">
        <v>30000000</v>
      </c>
    </row>
    <row r="1351" spans="3:29" x14ac:dyDescent="0.35">
      <c r="C1351" s="44" t="s">
        <v>34</v>
      </c>
      <c r="D1351" s="32"/>
      <c r="E1351" s="32"/>
      <c r="F1351" s="32"/>
      <c r="G1351" s="32"/>
      <c r="H1351" s="32"/>
      <c r="I1351" s="32"/>
      <c r="J1351" s="32"/>
      <c r="K1351" s="32"/>
      <c r="L1351" s="8" t="s">
        <v>29</v>
      </c>
      <c r="M1351" s="8" t="s">
        <v>29</v>
      </c>
      <c r="N1351" s="8" t="s">
        <v>29</v>
      </c>
      <c r="O1351" s="44" t="s">
        <v>29</v>
      </c>
      <c r="P1351" s="32"/>
      <c r="Q1351" s="45" t="s">
        <v>29</v>
      </c>
      <c r="R1351" s="34"/>
      <c r="S1351" s="34"/>
      <c r="T1351" s="34"/>
      <c r="U1351" s="34"/>
      <c r="V1351" s="34"/>
      <c r="W1351" s="34"/>
      <c r="X1351" s="46" t="s">
        <v>29</v>
      </c>
      <c r="Y1351" s="36"/>
      <c r="Z1351" s="36"/>
      <c r="AA1351" s="16" t="s">
        <v>29</v>
      </c>
    </row>
    <row r="1352" spans="3:29" ht="41.25" customHeight="1" x14ac:dyDescent="0.35">
      <c r="C1352" s="31" t="s">
        <v>31</v>
      </c>
      <c r="D1352" s="32"/>
      <c r="E1352" s="32"/>
      <c r="F1352" s="32"/>
      <c r="G1352" s="32"/>
      <c r="H1352" s="32"/>
      <c r="I1352" s="32"/>
      <c r="J1352" s="32"/>
      <c r="K1352" s="32"/>
      <c r="L1352" s="9" t="s">
        <v>29</v>
      </c>
      <c r="M1352" s="9" t="s">
        <v>29</v>
      </c>
      <c r="N1352" s="9" t="s">
        <v>29</v>
      </c>
      <c r="O1352" s="31" t="s">
        <v>29</v>
      </c>
      <c r="P1352" s="32"/>
      <c r="Q1352" s="33" t="s">
        <v>426</v>
      </c>
      <c r="R1352" s="34"/>
      <c r="S1352" s="34"/>
      <c r="T1352" s="34"/>
      <c r="U1352" s="34"/>
      <c r="V1352" s="34"/>
      <c r="W1352" s="34"/>
      <c r="X1352" s="35" t="s">
        <v>29</v>
      </c>
      <c r="Y1352" s="36"/>
      <c r="Z1352" s="36"/>
      <c r="AA1352" s="17">
        <v>30000000</v>
      </c>
    </row>
    <row r="1353" spans="3:29" x14ac:dyDescent="0.35">
      <c r="C1353" s="41" t="s">
        <v>690</v>
      </c>
      <c r="D1353" s="32"/>
      <c r="E1353" s="32"/>
      <c r="F1353" s="32"/>
      <c r="G1353" s="32"/>
      <c r="H1353" s="32"/>
      <c r="I1353" s="32"/>
      <c r="J1353" s="32"/>
      <c r="K1353" s="32"/>
      <c r="L1353" s="7">
        <v>1111</v>
      </c>
      <c r="M1353" s="7">
        <v>1320</v>
      </c>
      <c r="N1353" s="7"/>
      <c r="O1353" s="41" t="s">
        <v>691</v>
      </c>
      <c r="P1353" s="32"/>
      <c r="Q1353" s="42" t="s">
        <v>29</v>
      </c>
      <c r="R1353" s="34"/>
      <c r="S1353" s="34"/>
      <c r="T1353" s="34"/>
      <c r="U1353" s="34"/>
      <c r="V1353" s="34"/>
      <c r="W1353" s="34"/>
      <c r="X1353" s="43" t="s">
        <v>29</v>
      </c>
      <c r="Y1353" s="36"/>
      <c r="Z1353" s="36"/>
      <c r="AA1353" s="15">
        <v>10000000</v>
      </c>
    </row>
    <row r="1354" spans="3:29" x14ac:dyDescent="0.35">
      <c r="C1354" s="44" t="s">
        <v>34</v>
      </c>
      <c r="D1354" s="32"/>
      <c r="E1354" s="32"/>
      <c r="F1354" s="32"/>
      <c r="G1354" s="32"/>
      <c r="H1354" s="32"/>
      <c r="I1354" s="32"/>
      <c r="J1354" s="32"/>
      <c r="K1354" s="32"/>
      <c r="L1354" s="8" t="s">
        <v>29</v>
      </c>
      <c r="M1354" s="8" t="s">
        <v>29</v>
      </c>
      <c r="N1354" s="8" t="s">
        <v>29</v>
      </c>
      <c r="O1354" s="44" t="s">
        <v>29</v>
      </c>
      <c r="P1354" s="32"/>
      <c r="Q1354" s="45" t="s">
        <v>29</v>
      </c>
      <c r="R1354" s="34"/>
      <c r="S1354" s="34"/>
      <c r="T1354" s="34"/>
      <c r="U1354" s="34"/>
      <c r="V1354" s="34"/>
      <c r="W1354" s="34"/>
      <c r="X1354" s="46" t="s">
        <v>29</v>
      </c>
      <c r="Y1354" s="36"/>
      <c r="Z1354" s="36"/>
      <c r="AA1354" s="16" t="s">
        <v>29</v>
      </c>
    </row>
    <row r="1355" spans="3:29" ht="44.25" customHeight="1" x14ac:dyDescent="0.35">
      <c r="C1355" s="31" t="s">
        <v>31</v>
      </c>
      <c r="D1355" s="32"/>
      <c r="E1355" s="32"/>
      <c r="F1355" s="32"/>
      <c r="G1355" s="32"/>
      <c r="H1355" s="32"/>
      <c r="I1355" s="32"/>
      <c r="J1355" s="32"/>
      <c r="K1355" s="32"/>
      <c r="L1355" s="9" t="s">
        <v>29</v>
      </c>
      <c r="M1355" s="9" t="s">
        <v>29</v>
      </c>
      <c r="N1355" s="9" t="s">
        <v>29</v>
      </c>
      <c r="O1355" s="31" t="s">
        <v>29</v>
      </c>
      <c r="P1355" s="32"/>
      <c r="Q1355" s="33" t="s">
        <v>426</v>
      </c>
      <c r="R1355" s="34"/>
      <c r="S1355" s="34"/>
      <c r="T1355" s="34"/>
      <c r="U1355" s="34"/>
      <c r="V1355" s="34"/>
      <c r="W1355" s="34"/>
      <c r="X1355" s="35" t="s">
        <v>29</v>
      </c>
      <c r="Y1355" s="36"/>
      <c r="Z1355" s="36"/>
      <c r="AA1355" s="17">
        <v>10000000</v>
      </c>
    </row>
    <row r="1356" spans="3:29" x14ac:dyDescent="0.35">
      <c r="C1356" s="41" t="s">
        <v>36</v>
      </c>
      <c r="D1356" s="32"/>
      <c r="E1356" s="32"/>
      <c r="F1356" s="32"/>
      <c r="G1356" s="32"/>
      <c r="H1356" s="32"/>
      <c r="I1356" s="32"/>
      <c r="J1356" s="32"/>
      <c r="K1356" s="32"/>
      <c r="L1356" s="7">
        <v>1111</v>
      </c>
      <c r="M1356" s="7">
        <v>1320</v>
      </c>
      <c r="N1356" s="7"/>
      <c r="O1356" s="41" t="s">
        <v>37</v>
      </c>
      <c r="P1356" s="32"/>
      <c r="Q1356" s="42" t="s">
        <v>29</v>
      </c>
      <c r="R1356" s="34"/>
      <c r="S1356" s="34"/>
      <c r="T1356" s="34"/>
      <c r="U1356" s="34"/>
      <c r="V1356" s="34"/>
      <c r="W1356" s="34"/>
      <c r="X1356" s="43" t="s">
        <v>29</v>
      </c>
      <c r="Y1356" s="36"/>
      <c r="Z1356" s="36"/>
      <c r="AA1356" s="15">
        <v>20000000</v>
      </c>
    </row>
    <row r="1357" spans="3:29" x14ac:dyDescent="0.35">
      <c r="C1357" s="44" t="s">
        <v>34</v>
      </c>
      <c r="D1357" s="32"/>
      <c r="E1357" s="32"/>
      <c r="F1357" s="32"/>
      <c r="G1357" s="32"/>
      <c r="H1357" s="32"/>
      <c r="I1357" s="32"/>
      <c r="J1357" s="32"/>
      <c r="K1357" s="32"/>
      <c r="L1357" s="8" t="s">
        <v>29</v>
      </c>
      <c r="M1357" s="8" t="s">
        <v>29</v>
      </c>
      <c r="N1357" s="8" t="s">
        <v>29</v>
      </c>
      <c r="O1357" s="44" t="s">
        <v>29</v>
      </c>
      <c r="P1357" s="32"/>
      <c r="Q1357" s="45" t="s">
        <v>29</v>
      </c>
      <c r="R1357" s="34"/>
      <c r="S1357" s="34"/>
      <c r="T1357" s="34"/>
      <c r="U1357" s="34"/>
      <c r="V1357" s="34"/>
      <c r="W1357" s="34"/>
      <c r="X1357" s="46" t="s">
        <v>29</v>
      </c>
      <c r="Y1357" s="36"/>
      <c r="Z1357" s="36"/>
      <c r="AA1357" s="16" t="s">
        <v>29</v>
      </c>
    </row>
    <row r="1358" spans="3:29" ht="42" customHeight="1" x14ac:dyDescent="0.35">
      <c r="C1358" s="31" t="s">
        <v>31</v>
      </c>
      <c r="D1358" s="32"/>
      <c r="E1358" s="32"/>
      <c r="F1358" s="32"/>
      <c r="G1358" s="32"/>
      <c r="H1358" s="32"/>
      <c r="I1358" s="32"/>
      <c r="J1358" s="32"/>
      <c r="K1358" s="32"/>
      <c r="L1358" s="9" t="s">
        <v>29</v>
      </c>
      <c r="M1358" s="9" t="s">
        <v>29</v>
      </c>
      <c r="N1358" s="9" t="s">
        <v>29</v>
      </c>
      <c r="O1358" s="31" t="s">
        <v>29</v>
      </c>
      <c r="P1358" s="32"/>
      <c r="Q1358" s="33" t="s">
        <v>426</v>
      </c>
      <c r="R1358" s="34"/>
      <c r="S1358" s="34"/>
      <c r="T1358" s="34"/>
      <c r="U1358" s="34"/>
      <c r="V1358" s="34"/>
      <c r="W1358" s="34"/>
      <c r="X1358" s="35" t="s">
        <v>29</v>
      </c>
      <c r="Y1358" s="36"/>
      <c r="Z1358" s="36"/>
      <c r="AA1358" s="17">
        <v>20000000</v>
      </c>
    </row>
    <row r="1359" spans="3:29" x14ac:dyDescent="0.35">
      <c r="C1359" s="47" t="s">
        <v>39</v>
      </c>
      <c r="D1359" s="32"/>
      <c r="E1359" s="32"/>
      <c r="F1359" s="32"/>
      <c r="G1359" s="32"/>
      <c r="H1359" s="32"/>
      <c r="I1359" s="32"/>
      <c r="J1359" s="32"/>
      <c r="K1359" s="32"/>
      <c r="L1359" s="6" t="s">
        <v>29</v>
      </c>
      <c r="M1359" s="6" t="s">
        <v>29</v>
      </c>
      <c r="N1359" s="6" t="s">
        <v>29</v>
      </c>
      <c r="O1359" s="47" t="s">
        <v>40</v>
      </c>
      <c r="P1359" s="32"/>
      <c r="Q1359" s="48" t="s">
        <v>29</v>
      </c>
      <c r="R1359" s="34"/>
      <c r="S1359" s="34"/>
      <c r="T1359" s="34"/>
      <c r="U1359" s="34"/>
      <c r="V1359" s="34"/>
      <c r="W1359" s="34"/>
      <c r="X1359" s="49" t="s">
        <v>29</v>
      </c>
      <c r="Y1359" s="36"/>
      <c r="Z1359" s="36"/>
      <c r="AA1359" s="14">
        <v>40387262</v>
      </c>
    </row>
    <row r="1360" spans="3:29" x14ac:dyDescent="0.35">
      <c r="C1360" s="41" t="s">
        <v>41</v>
      </c>
      <c r="D1360" s="32"/>
      <c r="E1360" s="32"/>
      <c r="F1360" s="32"/>
      <c r="G1360" s="32"/>
      <c r="H1360" s="32"/>
      <c r="I1360" s="32"/>
      <c r="J1360" s="32"/>
      <c r="K1360" s="32"/>
      <c r="L1360" s="7">
        <v>1120</v>
      </c>
      <c r="M1360" s="7">
        <v>1320</v>
      </c>
      <c r="N1360" s="7"/>
      <c r="O1360" s="41" t="s">
        <v>42</v>
      </c>
      <c r="P1360" s="32"/>
      <c r="Q1360" s="42" t="s">
        <v>29</v>
      </c>
      <c r="R1360" s="34"/>
      <c r="S1360" s="34"/>
      <c r="T1360" s="34"/>
      <c r="U1360" s="34"/>
      <c r="V1360" s="34"/>
      <c r="W1360" s="34"/>
      <c r="X1360" s="43" t="s">
        <v>29</v>
      </c>
      <c r="Y1360" s="36"/>
      <c r="Z1360" s="36"/>
      <c r="AA1360" s="15">
        <v>29573390</v>
      </c>
    </row>
    <row r="1361" spans="3:27" x14ac:dyDescent="0.35">
      <c r="C1361" s="44" t="s">
        <v>34</v>
      </c>
      <c r="D1361" s="32"/>
      <c r="E1361" s="32"/>
      <c r="F1361" s="32"/>
      <c r="G1361" s="32"/>
      <c r="H1361" s="32"/>
      <c r="I1361" s="32"/>
      <c r="J1361" s="32"/>
      <c r="K1361" s="32"/>
      <c r="L1361" s="8" t="s">
        <v>29</v>
      </c>
      <c r="M1361" s="8" t="s">
        <v>29</v>
      </c>
      <c r="N1361" s="8" t="s">
        <v>29</v>
      </c>
      <c r="O1361" s="44" t="s">
        <v>29</v>
      </c>
      <c r="P1361" s="32"/>
      <c r="Q1361" s="45" t="s">
        <v>29</v>
      </c>
      <c r="R1361" s="34"/>
      <c r="S1361" s="34"/>
      <c r="T1361" s="34"/>
      <c r="U1361" s="34"/>
      <c r="V1361" s="34"/>
      <c r="W1361" s="34"/>
      <c r="X1361" s="46" t="s">
        <v>29</v>
      </c>
      <c r="Y1361" s="36"/>
      <c r="Z1361" s="36"/>
      <c r="AA1361" s="16" t="s">
        <v>29</v>
      </c>
    </row>
    <row r="1362" spans="3:27" ht="60" customHeight="1" x14ac:dyDescent="0.35">
      <c r="C1362" s="31" t="s">
        <v>620</v>
      </c>
      <c r="D1362" s="32"/>
      <c r="E1362" s="32"/>
      <c r="F1362" s="32"/>
      <c r="G1362" s="32"/>
      <c r="H1362" s="32"/>
      <c r="I1362" s="32"/>
      <c r="J1362" s="32"/>
      <c r="K1362" s="32"/>
      <c r="L1362" s="9" t="s">
        <v>29</v>
      </c>
      <c r="M1362" s="9" t="s">
        <v>29</v>
      </c>
      <c r="N1362" s="9" t="s">
        <v>29</v>
      </c>
      <c r="O1362" s="31" t="s">
        <v>46</v>
      </c>
      <c r="P1362" s="32"/>
      <c r="Q1362" s="33" t="s">
        <v>939</v>
      </c>
      <c r="R1362" s="34"/>
      <c r="S1362" s="34"/>
      <c r="T1362" s="34"/>
      <c r="U1362" s="34"/>
      <c r="V1362" s="34"/>
      <c r="W1362" s="34"/>
      <c r="X1362" s="35" t="s">
        <v>29</v>
      </c>
      <c r="Y1362" s="36"/>
      <c r="Z1362" s="36"/>
      <c r="AA1362" s="17">
        <v>29573390</v>
      </c>
    </row>
    <row r="1363" spans="3:27" x14ac:dyDescent="0.35">
      <c r="C1363" s="41" t="s">
        <v>618</v>
      </c>
      <c r="D1363" s="32"/>
      <c r="E1363" s="32"/>
      <c r="F1363" s="32"/>
      <c r="G1363" s="32"/>
      <c r="H1363" s="32"/>
      <c r="I1363" s="32"/>
      <c r="J1363" s="32"/>
      <c r="K1363" s="32"/>
      <c r="L1363" s="7">
        <v>1120</v>
      </c>
      <c r="M1363" s="7">
        <v>1320</v>
      </c>
      <c r="N1363" s="7"/>
      <c r="O1363" s="41" t="s">
        <v>619</v>
      </c>
      <c r="P1363" s="32"/>
      <c r="Q1363" s="42" t="s">
        <v>29</v>
      </c>
      <c r="R1363" s="34"/>
      <c r="S1363" s="34"/>
      <c r="T1363" s="34"/>
      <c r="U1363" s="34"/>
      <c r="V1363" s="34"/>
      <c r="W1363" s="34"/>
      <c r="X1363" s="43" t="s">
        <v>29</v>
      </c>
      <c r="Y1363" s="36"/>
      <c r="Z1363" s="36"/>
      <c r="AA1363" s="15">
        <v>8500000</v>
      </c>
    </row>
    <row r="1364" spans="3:27" x14ac:dyDescent="0.35">
      <c r="C1364" s="44" t="s">
        <v>34</v>
      </c>
      <c r="D1364" s="32"/>
      <c r="E1364" s="32"/>
      <c r="F1364" s="32"/>
      <c r="G1364" s="32"/>
      <c r="H1364" s="32"/>
      <c r="I1364" s="32"/>
      <c r="J1364" s="32"/>
      <c r="K1364" s="32"/>
      <c r="L1364" s="8" t="s">
        <v>29</v>
      </c>
      <c r="M1364" s="8" t="s">
        <v>29</v>
      </c>
      <c r="N1364" s="8" t="s">
        <v>29</v>
      </c>
      <c r="O1364" s="44" t="s">
        <v>29</v>
      </c>
      <c r="P1364" s="32"/>
      <c r="Q1364" s="45" t="s">
        <v>29</v>
      </c>
      <c r="R1364" s="34"/>
      <c r="S1364" s="34"/>
      <c r="T1364" s="34"/>
      <c r="U1364" s="34"/>
      <c r="V1364" s="34"/>
      <c r="W1364" s="34"/>
      <c r="X1364" s="46" t="s">
        <v>29</v>
      </c>
      <c r="Y1364" s="36"/>
      <c r="Z1364" s="36"/>
      <c r="AA1364" s="16" t="s">
        <v>29</v>
      </c>
    </row>
    <row r="1365" spans="3:27" ht="64.5" customHeight="1" x14ac:dyDescent="0.35">
      <c r="C1365" s="31" t="s">
        <v>620</v>
      </c>
      <c r="D1365" s="32"/>
      <c r="E1365" s="32"/>
      <c r="F1365" s="32"/>
      <c r="G1365" s="32"/>
      <c r="H1365" s="32"/>
      <c r="I1365" s="32"/>
      <c r="J1365" s="32"/>
      <c r="K1365" s="32"/>
      <c r="L1365" s="9" t="s">
        <v>29</v>
      </c>
      <c r="M1365" s="9" t="s">
        <v>29</v>
      </c>
      <c r="N1365" s="9" t="s">
        <v>29</v>
      </c>
      <c r="O1365" s="31" t="s">
        <v>46</v>
      </c>
      <c r="P1365" s="32"/>
      <c r="Q1365" s="33" t="s">
        <v>924</v>
      </c>
      <c r="R1365" s="34"/>
      <c r="S1365" s="34"/>
      <c r="T1365" s="34"/>
      <c r="U1365" s="34"/>
      <c r="V1365" s="34"/>
      <c r="W1365" s="34"/>
      <c r="X1365" s="35" t="s">
        <v>29</v>
      </c>
      <c r="Y1365" s="36"/>
      <c r="Z1365" s="36"/>
      <c r="AA1365" s="17">
        <v>8500000</v>
      </c>
    </row>
    <row r="1366" spans="3:27" x14ac:dyDescent="0.35">
      <c r="C1366" s="41" t="s">
        <v>78</v>
      </c>
      <c r="D1366" s="32"/>
      <c r="E1366" s="32"/>
      <c r="F1366" s="32"/>
      <c r="G1366" s="32"/>
      <c r="H1366" s="32"/>
      <c r="I1366" s="32"/>
      <c r="J1366" s="32"/>
      <c r="K1366" s="32"/>
      <c r="L1366" s="7">
        <v>1120</v>
      </c>
      <c r="M1366" s="7">
        <v>1320</v>
      </c>
      <c r="N1366" s="7"/>
      <c r="O1366" s="41" t="s">
        <v>79</v>
      </c>
      <c r="P1366" s="32"/>
      <c r="Q1366" s="42" t="s">
        <v>29</v>
      </c>
      <c r="R1366" s="34"/>
      <c r="S1366" s="34"/>
      <c r="T1366" s="34"/>
      <c r="U1366" s="34"/>
      <c r="V1366" s="34"/>
      <c r="W1366" s="34"/>
      <c r="X1366" s="43" t="s">
        <v>29</v>
      </c>
      <c r="Y1366" s="36"/>
      <c r="Z1366" s="36"/>
      <c r="AA1366" s="15">
        <v>895000</v>
      </c>
    </row>
    <row r="1367" spans="3:27" x14ac:dyDescent="0.35">
      <c r="C1367" s="44" t="s">
        <v>34</v>
      </c>
      <c r="D1367" s="32"/>
      <c r="E1367" s="32"/>
      <c r="F1367" s="32"/>
      <c r="G1367" s="32"/>
      <c r="H1367" s="32"/>
      <c r="I1367" s="32"/>
      <c r="J1367" s="32"/>
      <c r="K1367" s="32"/>
      <c r="L1367" s="8" t="s">
        <v>29</v>
      </c>
      <c r="M1367" s="8" t="s">
        <v>29</v>
      </c>
      <c r="N1367" s="8" t="s">
        <v>29</v>
      </c>
      <c r="O1367" s="44" t="s">
        <v>29</v>
      </c>
      <c r="P1367" s="32"/>
      <c r="Q1367" s="45" t="s">
        <v>29</v>
      </c>
      <c r="R1367" s="34"/>
      <c r="S1367" s="34"/>
      <c r="T1367" s="34"/>
      <c r="U1367" s="34"/>
      <c r="V1367" s="34"/>
      <c r="W1367" s="34"/>
      <c r="X1367" s="46" t="s">
        <v>29</v>
      </c>
      <c r="Y1367" s="36"/>
      <c r="Z1367" s="36"/>
      <c r="AA1367" s="16" t="s">
        <v>29</v>
      </c>
    </row>
    <row r="1368" spans="3:27" ht="84.75" customHeight="1" x14ac:dyDescent="0.35">
      <c r="C1368" s="31" t="s">
        <v>702</v>
      </c>
      <c r="D1368" s="32"/>
      <c r="E1368" s="32"/>
      <c r="F1368" s="32"/>
      <c r="G1368" s="32"/>
      <c r="H1368" s="32"/>
      <c r="I1368" s="32"/>
      <c r="J1368" s="32"/>
      <c r="K1368" s="32"/>
      <c r="L1368" s="9" t="s">
        <v>29</v>
      </c>
      <c r="M1368" s="9" t="s">
        <v>29</v>
      </c>
      <c r="N1368" s="9" t="s">
        <v>29</v>
      </c>
      <c r="O1368" s="31" t="s">
        <v>557</v>
      </c>
      <c r="P1368" s="32"/>
      <c r="Q1368" s="33" t="s">
        <v>940</v>
      </c>
      <c r="R1368" s="34"/>
      <c r="S1368" s="34"/>
      <c r="T1368" s="34"/>
      <c r="U1368" s="34"/>
      <c r="V1368" s="34"/>
      <c r="W1368" s="34"/>
      <c r="X1368" s="35" t="s">
        <v>29</v>
      </c>
      <c r="Y1368" s="36"/>
      <c r="Z1368" s="36"/>
      <c r="AA1368" s="17">
        <v>110000</v>
      </c>
    </row>
    <row r="1369" spans="3:27" ht="84.75" customHeight="1" x14ac:dyDescent="0.35">
      <c r="C1369" s="31" t="s">
        <v>620</v>
      </c>
      <c r="D1369" s="32"/>
      <c r="E1369" s="32"/>
      <c r="F1369" s="32"/>
      <c r="G1369" s="32"/>
      <c r="H1369" s="32"/>
      <c r="I1369" s="32"/>
      <c r="J1369" s="32"/>
      <c r="K1369" s="32"/>
      <c r="L1369" s="9" t="s">
        <v>29</v>
      </c>
      <c r="M1369" s="9" t="s">
        <v>29</v>
      </c>
      <c r="N1369" s="9" t="s">
        <v>29</v>
      </c>
      <c r="O1369" s="31" t="s">
        <v>46</v>
      </c>
      <c r="P1369" s="32"/>
      <c r="Q1369" s="33" t="s">
        <v>703</v>
      </c>
      <c r="R1369" s="34"/>
      <c r="S1369" s="34"/>
      <c r="T1369" s="34"/>
      <c r="U1369" s="34"/>
      <c r="V1369" s="34"/>
      <c r="W1369" s="34"/>
      <c r="X1369" s="35" t="s">
        <v>29</v>
      </c>
      <c r="Y1369" s="36"/>
      <c r="Z1369" s="36"/>
      <c r="AA1369" s="17">
        <v>785000</v>
      </c>
    </row>
    <row r="1370" spans="3:27" x14ac:dyDescent="0.35">
      <c r="C1370" s="41" t="s">
        <v>353</v>
      </c>
      <c r="D1370" s="32"/>
      <c r="E1370" s="32"/>
      <c r="F1370" s="32"/>
      <c r="G1370" s="32"/>
      <c r="H1370" s="32"/>
      <c r="I1370" s="32"/>
      <c r="J1370" s="32"/>
      <c r="K1370" s="32"/>
      <c r="L1370" s="7">
        <v>1120</v>
      </c>
      <c r="M1370" s="7">
        <v>1320</v>
      </c>
      <c r="N1370" s="7" t="s">
        <v>54</v>
      </c>
      <c r="O1370" s="41" t="s">
        <v>354</v>
      </c>
      <c r="P1370" s="32"/>
      <c r="Q1370" s="42" t="s">
        <v>29</v>
      </c>
      <c r="R1370" s="34"/>
      <c r="S1370" s="34"/>
      <c r="T1370" s="34"/>
      <c r="U1370" s="34"/>
      <c r="V1370" s="34"/>
      <c r="W1370" s="34"/>
      <c r="X1370" s="43" t="s">
        <v>29</v>
      </c>
      <c r="Y1370" s="36"/>
      <c r="Z1370" s="36"/>
      <c r="AA1370" s="15">
        <v>90000</v>
      </c>
    </row>
    <row r="1371" spans="3:27" x14ac:dyDescent="0.35">
      <c r="C1371" s="44" t="s">
        <v>34</v>
      </c>
      <c r="D1371" s="32"/>
      <c r="E1371" s="32"/>
      <c r="F1371" s="32"/>
      <c r="G1371" s="32"/>
      <c r="H1371" s="32"/>
      <c r="I1371" s="32"/>
      <c r="J1371" s="32"/>
      <c r="K1371" s="32"/>
      <c r="L1371" s="8" t="s">
        <v>29</v>
      </c>
      <c r="M1371" s="8" t="s">
        <v>29</v>
      </c>
      <c r="N1371" s="8" t="s">
        <v>29</v>
      </c>
      <c r="O1371" s="44" t="s">
        <v>29</v>
      </c>
      <c r="P1371" s="32"/>
      <c r="Q1371" s="45" t="s">
        <v>29</v>
      </c>
      <c r="R1371" s="34"/>
      <c r="S1371" s="34"/>
      <c r="T1371" s="34"/>
      <c r="U1371" s="34"/>
      <c r="V1371" s="34"/>
      <c r="W1371" s="34"/>
      <c r="X1371" s="46" t="s">
        <v>29</v>
      </c>
      <c r="Y1371" s="36"/>
      <c r="Z1371" s="36"/>
      <c r="AA1371" s="16" t="s">
        <v>29</v>
      </c>
    </row>
    <row r="1372" spans="3:27" ht="111.75" customHeight="1" x14ac:dyDescent="0.35">
      <c r="C1372" s="31" t="s">
        <v>704</v>
      </c>
      <c r="D1372" s="32"/>
      <c r="E1372" s="32"/>
      <c r="F1372" s="32"/>
      <c r="G1372" s="32"/>
      <c r="H1372" s="32"/>
      <c r="I1372" s="32"/>
      <c r="J1372" s="32"/>
      <c r="K1372" s="32"/>
      <c r="L1372" s="9" t="s">
        <v>29</v>
      </c>
      <c r="M1372" s="9" t="s">
        <v>29</v>
      </c>
      <c r="N1372" s="9" t="s">
        <v>29</v>
      </c>
      <c r="O1372" s="31" t="s">
        <v>201</v>
      </c>
      <c r="P1372" s="32"/>
      <c r="Q1372" s="33" t="s">
        <v>1083</v>
      </c>
      <c r="R1372" s="34"/>
      <c r="S1372" s="34"/>
      <c r="T1372" s="34"/>
      <c r="U1372" s="34"/>
      <c r="V1372" s="34"/>
      <c r="W1372" s="34"/>
      <c r="X1372" s="35" t="s">
        <v>29</v>
      </c>
      <c r="Y1372" s="36"/>
      <c r="Z1372" s="36"/>
      <c r="AA1372" s="17">
        <v>40000</v>
      </c>
    </row>
    <row r="1373" spans="3:27" ht="111.75" customHeight="1" x14ac:dyDescent="0.35">
      <c r="C1373" s="31" t="s">
        <v>702</v>
      </c>
      <c r="D1373" s="32"/>
      <c r="E1373" s="32"/>
      <c r="F1373" s="32"/>
      <c r="G1373" s="32"/>
      <c r="H1373" s="32"/>
      <c r="I1373" s="32"/>
      <c r="J1373" s="32"/>
      <c r="K1373" s="32"/>
      <c r="L1373" s="9" t="s">
        <v>29</v>
      </c>
      <c r="M1373" s="9" t="s">
        <v>29</v>
      </c>
      <c r="N1373" s="9" t="s">
        <v>29</v>
      </c>
      <c r="O1373" s="31" t="s">
        <v>557</v>
      </c>
      <c r="P1373" s="32"/>
      <c r="Q1373" s="33" t="s">
        <v>1084</v>
      </c>
      <c r="R1373" s="34"/>
      <c r="S1373" s="34"/>
      <c r="T1373" s="34"/>
      <c r="U1373" s="34"/>
      <c r="V1373" s="34"/>
      <c r="W1373" s="34"/>
      <c r="X1373" s="35" t="s">
        <v>29</v>
      </c>
      <c r="Y1373" s="36"/>
      <c r="Z1373" s="36"/>
      <c r="AA1373" s="17">
        <v>50000</v>
      </c>
    </row>
    <row r="1374" spans="3:27" ht="27.75" customHeight="1" x14ac:dyDescent="0.35">
      <c r="C1374" s="41" t="s">
        <v>187</v>
      </c>
      <c r="D1374" s="32"/>
      <c r="E1374" s="32"/>
      <c r="F1374" s="32"/>
      <c r="G1374" s="32"/>
      <c r="H1374" s="32"/>
      <c r="I1374" s="32"/>
      <c r="J1374" s="32"/>
      <c r="K1374" s="32"/>
      <c r="L1374" s="7">
        <v>1120</v>
      </c>
      <c r="M1374" s="7">
        <v>1320</v>
      </c>
      <c r="N1374" s="7"/>
      <c r="O1374" s="41" t="s">
        <v>188</v>
      </c>
      <c r="P1374" s="32"/>
      <c r="Q1374" s="42" t="s">
        <v>29</v>
      </c>
      <c r="R1374" s="34"/>
      <c r="S1374" s="34"/>
      <c r="T1374" s="34"/>
      <c r="U1374" s="34"/>
      <c r="V1374" s="34"/>
      <c r="W1374" s="34"/>
      <c r="X1374" s="43" t="s">
        <v>29</v>
      </c>
      <c r="Y1374" s="36"/>
      <c r="Z1374" s="36"/>
      <c r="AA1374" s="15">
        <v>1328872</v>
      </c>
    </row>
    <row r="1375" spans="3:27" x14ac:dyDescent="0.35">
      <c r="C1375" s="44" t="s">
        <v>34</v>
      </c>
      <c r="D1375" s="32"/>
      <c r="E1375" s="32"/>
      <c r="F1375" s="32"/>
      <c r="G1375" s="32"/>
      <c r="H1375" s="32"/>
      <c r="I1375" s="32"/>
      <c r="J1375" s="32"/>
      <c r="K1375" s="32"/>
      <c r="L1375" s="8" t="s">
        <v>29</v>
      </c>
      <c r="M1375" s="8" t="s">
        <v>29</v>
      </c>
      <c r="N1375" s="8" t="s">
        <v>29</v>
      </c>
      <c r="O1375" s="44" t="s">
        <v>29</v>
      </c>
      <c r="P1375" s="32"/>
      <c r="Q1375" s="45" t="s">
        <v>29</v>
      </c>
      <c r="R1375" s="34"/>
      <c r="S1375" s="34"/>
      <c r="T1375" s="34"/>
      <c r="U1375" s="34"/>
      <c r="V1375" s="34"/>
      <c r="W1375" s="34"/>
      <c r="X1375" s="46" t="s">
        <v>29</v>
      </c>
      <c r="Y1375" s="36"/>
      <c r="Z1375" s="36"/>
      <c r="AA1375" s="16" t="s">
        <v>29</v>
      </c>
    </row>
    <row r="1376" spans="3:27" ht="143.25" customHeight="1" x14ac:dyDescent="0.35">
      <c r="C1376" s="31" t="s">
        <v>705</v>
      </c>
      <c r="D1376" s="32"/>
      <c r="E1376" s="32"/>
      <c r="F1376" s="32"/>
      <c r="G1376" s="32"/>
      <c r="H1376" s="32"/>
      <c r="I1376" s="32"/>
      <c r="J1376" s="32"/>
      <c r="K1376" s="32"/>
      <c r="L1376" s="9" t="s">
        <v>29</v>
      </c>
      <c r="M1376" s="9" t="s">
        <v>29</v>
      </c>
      <c r="N1376" s="9" t="s">
        <v>29</v>
      </c>
      <c r="O1376" s="31" t="s">
        <v>561</v>
      </c>
      <c r="P1376" s="32"/>
      <c r="Q1376" s="33" t="s">
        <v>706</v>
      </c>
      <c r="R1376" s="34"/>
      <c r="S1376" s="34"/>
      <c r="T1376" s="34"/>
      <c r="U1376" s="34"/>
      <c r="V1376" s="34"/>
      <c r="W1376" s="34"/>
      <c r="X1376" s="35" t="s">
        <v>29</v>
      </c>
      <c r="Y1376" s="36"/>
      <c r="Z1376" s="36"/>
      <c r="AA1376" s="17">
        <v>1328872</v>
      </c>
    </row>
    <row r="1377" spans="3:27" x14ac:dyDescent="0.35">
      <c r="C1377" s="47" t="s">
        <v>226</v>
      </c>
      <c r="D1377" s="32"/>
      <c r="E1377" s="32"/>
      <c r="F1377" s="32"/>
      <c r="G1377" s="32"/>
      <c r="H1377" s="32"/>
      <c r="I1377" s="32"/>
      <c r="J1377" s="32"/>
      <c r="K1377" s="32"/>
      <c r="L1377" s="6" t="s">
        <v>29</v>
      </c>
      <c r="M1377" s="6" t="s">
        <v>29</v>
      </c>
      <c r="N1377" s="6" t="s">
        <v>29</v>
      </c>
      <c r="O1377" s="47" t="s">
        <v>227</v>
      </c>
      <c r="P1377" s="32"/>
      <c r="Q1377" s="48" t="s">
        <v>29</v>
      </c>
      <c r="R1377" s="34"/>
      <c r="S1377" s="34"/>
      <c r="T1377" s="34"/>
      <c r="U1377" s="34"/>
      <c r="V1377" s="34"/>
      <c r="W1377" s="34"/>
      <c r="X1377" s="49" t="s">
        <v>29</v>
      </c>
      <c r="Y1377" s="36"/>
      <c r="Z1377" s="36"/>
      <c r="AA1377" s="14">
        <v>19179052</v>
      </c>
    </row>
    <row r="1378" spans="3:27" x14ac:dyDescent="0.35">
      <c r="C1378" s="41" t="s">
        <v>253</v>
      </c>
      <c r="D1378" s="32"/>
      <c r="E1378" s="32"/>
      <c r="F1378" s="32"/>
      <c r="G1378" s="32"/>
      <c r="H1378" s="32"/>
      <c r="I1378" s="32"/>
      <c r="J1378" s="32"/>
      <c r="K1378" s="32"/>
      <c r="L1378" s="7">
        <v>1120</v>
      </c>
      <c r="M1378" s="7">
        <v>1320</v>
      </c>
      <c r="N1378" s="7"/>
      <c r="O1378" s="41" t="s">
        <v>254</v>
      </c>
      <c r="P1378" s="32"/>
      <c r="Q1378" s="42" t="s">
        <v>29</v>
      </c>
      <c r="R1378" s="34"/>
      <c r="S1378" s="34"/>
      <c r="T1378" s="34"/>
      <c r="U1378" s="34"/>
      <c r="V1378" s="34"/>
      <c r="W1378" s="34"/>
      <c r="X1378" s="43" t="s">
        <v>29</v>
      </c>
      <c r="Y1378" s="36"/>
      <c r="Z1378" s="36"/>
      <c r="AA1378" s="15">
        <v>100000</v>
      </c>
    </row>
    <row r="1379" spans="3:27" x14ac:dyDescent="0.35">
      <c r="C1379" s="44" t="s">
        <v>34</v>
      </c>
      <c r="D1379" s="32"/>
      <c r="E1379" s="32"/>
      <c r="F1379" s="32"/>
      <c r="G1379" s="32"/>
      <c r="H1379" s="32"/>
      <c r="I1379" s="32"/>
      <c r="J1379" s="32"/>
      <c r="K1379" s="32"/>
      <c r="L1379" s="8" t="s">
        <v>29</v>
      </c>
      <c r="M1379" s="8" t="s">
        <v>29</v>
      </c>
      <c r="N1379" s="8" t="s">
        <v>29</v>
      </c>
      <c r="O1379" s="44" t="s">
        <v>29</v>
      </c>
      <c r="P1379" s="32"/>
      <c r="Q1379" s="45" t="s">
        <v>29</v>
      </c>
      <c r="R1379" s="34"/>
      <c r="S1379" s="34"/>
      <c r="T1379" s="34"/>
      <c r="U1379" s="34"/>
      <c r="V1379" s="34"/>
      <c r="W1379" s="34"/>
      <c r="X1379" s="46" t="s">
        <v>29</v>
      </c>
      <c r="Y1379" s="36"/>
      <c r="Z1379" s="36"/>
      <c r="AA1379" s="16" t="s">
        <v>29</v>
      </c>
    </row>
    <row r="1380" spans="3:27" ht="122.25" customHeight="1" x14ac:dyDescent="0.35">
      <c r="C1380" s="31" t="s">
        <v>637</v>
      </c>
      <c r="D1380" s="32"/>
      <c r="E1380" s="32"/>
      <c r="F1380" s="32"/>
      <c r="G1380" s="32"/>
      <c r="H1380" s="32"/>
      <c r="I1380" s="32"/>
      <c r="J1380" s="32"/>
      <c r="K1380" s="32"/>
      <c r="L1380" s="9" t="s">
        <v>29</v>
      </c>
      <c r="M1380" s="9" t="s">
        <v>29</v>
      </c>
      <c r="N1380" s="9" t="s">
        <v>29</v>
      </c>
      <c r="O1380" s="31" t="s">
        <v>72</v>
      </c>
      <c r="P1380" s="32"/>
      <c r="Q1380" s="55" t="s">
        <v>941</v>
      </c>
      <c r="R1380" s="34"/>
      <c r="S1380" s="34"/>
      <c r="T1380" s="34"/>
      <c r="U1380" s="34"/>
      <c r="V1380" s="34"/>
      <c r="W1380" s="34"/>
      <c r="X1380" s="35" t="s">
        <v>29</v>
      </c>
      <c r="Y1380" s="36"/>
      <c r="Z1380" s="36"/>
      <c r="AA1380" s="17">
        <v>100000</v>
      </c>
    </row>
    <row r="1381" spans="3:27" x14ac:dyDescent="0.35">
      <c r="C1381" s="41" t="s">
        <v>259</v>
      </c>
      <c r="D1381" s="32"/>
      <c r="E1381" s="32"/>
      <c r="F1381" s="32"/>
      <c r="G1381" s="32"/>
      <c r="H1381" s="32"/>
      <c r="I1381" s="32"/>
      <c r="J1381" s="32"/>
      <c r="K1381" s="32"/>
      <c r="L1381" s="7">
        <v>1120</v>
      </c>
      <c r="M1381" s="7">
        <v>1320</v>
      </c>
      <c r="N1381" s="7"/>
      <c r="O1381" s="41" t="s">
        <v>260</v>
      </c>
      <c r="P1381" s="32"/>
      <c r="Q1381" s="42" t="s">
        <v>29</v>
      </c>
      <c r="R1381" s="34"/>
      <c r="S1381" s="34"/>
      <c r="T1381" s="34"/>
      <c r="U1381" s="34"/>
      <c r="V1381" s="34"/>
      <c r="W1381" s="34"/>
      <c r="X1381" s="43" t="s">
        <v>29</v>
      </c>
      <c r="Y1381" s="36"/>
      <c r="Z1381" s="36"/>
      <c r="AA1381" s="15">
        <v>16565</v>
      </c>
    </row>
    <row r="1382" spans="3:27" x14ac:dyDescent="0.35">
      <c r="C1382" s="44" t="s">
        <v>34</v>
      </c>
      <c r="D1382" s="32"/>
      <c r="E1382" s="32"/>
      <c r="F1382" s="32"/>
      <c r="G1382" s="32"/>
      <c r="H1382" s="32"/>
      <c r="I1382" s="32"/>
      <c r="J1382" s="32"/>
      <c r="K1382" s="32"/>
      <c r="L1382" s="8" t="s">
        <v>29</v>
      </c>
      <c r="M1382" s="8" t="s">
        <v>29</v>
      </c>
      <c r="N1382" s="8" t="s">
        <v>29</v>
      </c>
      <c r="O1382" s="44" t="s">
        <v>29</v>
      </c>
      <c r="P1382" s="32"/>
      <c r="Q1382" s="45" t="s">
        <v>29</v>
      </c>
      <c r="R1382" s="34"/>
      <c r="S1382" s="34"/>
      <c r="T1382" s="34"/>
      <c r="U1382" s="34"/>
      <c r="V1382" s="34"/>
      <c r="W1382" s="34"/>
      <c r="X1382" s="46" t="s">
        <v>29</v>
      </c>
      <c r="Y1382" s="36"/>
      <c r="Z1382" s="36"/>
      <c r="AA1382" s="16" t="s">
        <v>29</v>
      </c>
    </row>
    <row r="1383" spans="3:27" ht="90.75" customHeight="1" x14ac:dyDescent="0.35">
      <c r="C1383" s="31" t="s">
        <v>707</v>
      </c>
      <c r="D1383" s="32"/>
      <c r="E1383" s="32"/>
      <c r="F1383" s="32"/>
      <c r="G1383" s="32"/>
      <c r="H1383" s="32"/>
      <c r="I1383" s="32"/>
      <c r="J1383" s="32"/>
      <c r="K1383" s="32"/>
      <c r="L1383" s="9" t="s">
        <v>29</v>
      </c>
      <c r="M1383" s="9" t="s">
        <v>29</v>
      </c>
      <c r="N1383" s="9" t="s">
        <v>29</v>
      </c>
      <c r="O1383" s="31" t="s">
        <v>137</v>
      </c>
      <c r="P1383" s="32"/>
      <c r="Q1383" s="33" t="s">
        <v>942</v>
      </c>
      <c r="R1383" s="34"/>
      <c r="S1383" s="34"/>
      <c r="T1383" s="34"/>
      <c r="U1383" s="34"/>
      <c r="V1383" s="34"/>
      <c r="W1383" s="34"/>
      <c r="X1383" s="35" t="s">
        <v>29</v>
      </c>
      <c r="Y1383" s="36"/>
      <c r="Z1383" s="36"/>
      <c r="AA1383" s="17">
        <v>16565</v>
      </c>
    </row>
    <row r="1384" spans="3:27" ht="28.5" customHeight="1" x14ac:dyDescent="0.35">
      <c r="C1384" s="41" t="s">
        <v>495</v>
      </c>
      <c r="D1384" s="32"/>
      <c r="E1384" s="32"/>
      <c r="F1384" s="32"/>
      <c r="G1384" s="32"/>
      <c r="H1384" s="32"/>
      <c r="I1384" s="32"/>
      <c r="J1384" s="32"/>
      <c r="K1384" s="32"/>
      <c r="L1384" s="7">
        <v>1120</v>
      </c>
      <c r="M1384" s="7">
        <v>1320</v>
      </c>
      <c r="N1384" s="7"/>
      <c r="O1384" s="41" t="s">
        <v>496</v>
      </c>
      <c r="P1384" s="32"/>
      <c r="Q1384" s="42" t="s">
        <v>29</v>
      </c>
      <c r="R1384" s="34"/>
      <c r="S1384" s="34"/>
      <c r="T1384" s="34"/>
      <c r="U1384" s="34"/>
      <c r="V1384" s="34"/>
      <c r="W1384" s="34"/>
      <c r="X1384" s="43" t="s">
        <v>29</v>
      </c>
      <c r="Y1384" s="36"/>
      <c r="Z1384" s="36"/>
      <c r="AA1384" s="15">
        <v>150000</v>
      </c>
    </row>
    <row r="1385" spans="3:27" x14ac:dyDescent="0.35">
      <c r="C1385" s="44" t="s">
        <v>34</v>
      </c>
      <c r="D1385" s="32"/>
      <c r="E1385" s="32"/>
      <c r="F1385" s="32"/>
      <c r="G1385" s="32"/>
      <c r="H1385" s="32"/>
      <c r="I1385" s="32"/>
      <c r="J1385" s="32"/>
      <c r="K1385" s="32"/>
      <c r="L1385" s="8" t="s">
        <v>29</v>
      </c>
      <c r="M1385" s="8" t="s">
        <v>29</v>
      </c>
      <c r="N1385" s="8" t="s">
        <v>29</v>
      </c>
      <c r="O1385" s="44" t="s">
        <v>29</v>
      </c>
      <c r="P1385" s="32"/>
      <c r="Q1385" s="45" t="s">
        <v>29</v>
      </c>
      <c r="R1385" s="34"/>
      <c r="S1385" s="34"/>
      <c r="T1385" s="34"/>
      <c r="U1385" s="34"/>
      <c r="V1385" s="34"/>
      <c r="W1385" s="34"/>
      <c r="X1385" s="46" t="s">
        <v>29</v>
      </c>
      <c r="Y1385" s="36"/>
      <c r="Z1385" s="36"/>
      <c r="AA1385" s="16" t="s">
        <v>29</v>
      </c>
    </row>
    <row r="1386" spans="3:27" ht="112.5" customHeight="1" x14ac:dyDescent="0.35">
      <c r="C1386" s="31" t="s">
        <v>621</v>
      </c>
      <c r="D1386" s="32"/>
      <c r="E1386" s="32"/>
      <c r="F1386" s="32"/>
      <c r="G1386" s="32"/>
      <c r="H1386" s="32"/>
      <c r="I1386" s="32"/>
      <c r="J1386" s="32"/>
      <c r="K1386" s="32"/>
      <c r="L1386" s="9" t="s">
        <v>29</v>
      </c>
      <c r="M1386" s="9" t="s">
        <v>29</v>
      </c>
      <c r="N1386" s="9" t="s">
        <v>29</v>
      </c>
      <c r="O1386" s="31" t="s">
        <v>198</v>
      </c>
      <c r="P1386" s="32"/>
      <c r="Q1386" s="33" t="s">
        <v>943</v>
      </c>
      <c r="R1386" s="34"/>
      <c r="S1386" s="34"/>
      <c r="T1386" s="34"/>
      <c r="U1386" s="34"/>
      <c r="V1386" s="34"/>
      <c r="W1386" s="34"/>
      <c r="X1386" s="35" t="s">
        <v>29</v>
      </c>
      <c r="Y1386" s="36"/>
      <c r="Z1386" s="36"/>
      <c r="AA1386" s="17">
        <v>150000</v>
      </c>
    </row>
    <row r="1387" spans="3:27" x14ac:dyDescent="0.35">
      <c r="C1387" s="41" t="s">
        <v>509</v>
      </c>
      <c r="D1387" s="32"/>
      <c r="E1387" s="32"/>
      <c r="F1387" s="32"/>
      <c r="G1387" s="32"/>
      <c r="H1387" s="32"/>
      <c r="I1387" s="32"/>
      <c r="J1387" s="32"/>
      <c r="K1387" s="32"/>
      <c r="L1387" s="7">
        <v>1120</v>
      </c>
      <c r="M1387" s="7">
        <v>1320</v>
      </c>
      <c r="N1387" s="7"/>
      <c r="O1387" s="41" t="s">
        <v>510</v>
      </c>
      <c r="P1387" s="32"/>
      <c r="Q1387" s="42" t="s">
        <v>29</v>
      </c>
      <c r="R1387" s="34"/>
      <c r="S1387" s="34"/>
      <c r="T1387" s="34"/>
      <c r="U1387" s="34"/>
      <c r="V1387" s="34"/>
      <c r="W1387" s="34"/>
      <c r="X1387" s="43" t="s">
        <v>29</v>
      </c>
      <c r="Y1387" s="36"/>
      <c r="Z1387" s="36"/>
      <c r="AA1387" s="15">
        <v>18912487</v>
      </c>
    </row>
    <row r="1388" spans="3:27" x14ac:dyDescent="0.35">
      <c r="C1388" s="44" t="s">
        <v>34</v>
      </c>
      <c r="D1388" s="32"/>
      <c r="E1388" s="32"/>
      <c r="F1388" s="32"/>
      <c r="G1388" s="32"/>
      <c r="H1388" s="32"/>
      <c r="I1388" s="32"/>
      <c r="J1388" s="32"/>
      <c r="K1388" s="32"/>
      <c r="L1388" s="8" t="s">
        <v>29</v>
      </c>
      <c r="M1388" s="8" t="s">
        <v>29</v>
      </c>
      <c r="N1388" s="8" t="s">
        <v>29</v>
      </c>
      <c r="O1388" s="44" t="s">
        <v>29</v>
      </c>
      <c r="P1388" s="32"/>
      <c r="Q1388" s="45" t="s">
        <v>29</v>
      </c>
      <c r="R1388" s="34"/>
      <c r="S1388" s="34"/>
      <c r="T1388" s="34"/>
      <c r="U1388" s="34"/>
      <c r="V1388" s="34"/>
      <c r="W1388" s="34"/>
      <c r="X1388" s="46" t="s">
        <v>29</v>
      </c>
      <c r="Y1388" s="36"/>
      <c r="Z1388" s="36"/>
      <c r="AA1388" s="16" t="s">
        <v>29</v>
      </c>
    </row>
    <row r="1389" spans="3:27" ht="55.5" customHeight="1" x14ac:dyDescent="0.35">
      <c r="C1389" s="31" t="s">
        <v>645</v>
      </c>
      <c r="D1389" s="32"/>
      <c r="E1389" s="32"/>
      <c r="F1389" s="32"/>
      <c r="G1389" s="32"/>
      <c r="H1389" s="32"/>
      <c r="I1389" s="32"/>
      <c r="J1389" s="32"/>
      <c r="K1389" s="32"/>
      <c r="L1389" s="9" t="s">
        <v>29</v>
      </c>
      <c r="M1389" s="9" t="s">
        <v>29</v>
      </c>
      <c r="N1389" s="9" t="s">
        <v>29</v>
      </c>
      <c r="O1389" s="31" t="s">
        <v>270</v>
      </c>
      <c r="P1389" s="32"/>
      <c r="Q1389" s="33" t="s">
        <v>686</v>
      </c>
      <c r="R1389" s="34"/>
      <c r="S1389" s="34"/>
      <c r="T1389" s="34"/>
      <c r="U1389" s="34"/>
      <c r="V1389" s="34"/>
      <c r="W1389" s="34"/>
      <c r="X1389" s="35" t="s">
        <v>29</v>
      </c>
      <c r="Y1389" s="36"/>
      <c r="Z1389" s="36"/>
      <c r="AA1389" s="17">
        <v>18912487</v>
      </c>
    </row>
    <row r="1390" spans="3:27" x14ac:dyDescent="0.35">
      <c r="C1390" s="47" t="s">
        <v>289</v>
      </c>
      <c r="D1390" s="32"/>
      <c r="E1390" s="32"/>
      <c r="F1390" s="32"/>
      <c r="G1390" s="32"/>
      <c r="H1390" s="32"/>
      <c r="I1390" s="32"/>
      <c r="J1390" s="32"/>
      <c r="K1390" s="32"/>
      <c r="L1390" s="6" t="s">
        <v>29</v>
      </c>
      <c r="M1390" s="6" t="s">
        <v>29</v>
      </c>
      <c r="N1390" s="6" t="s">
        <v>29</v>
      </c>
      <c r="O1390" s="47" t="s">
        <v>290</v>
      </c>
      <c r="P1390" s="32"/>
      <c r="Q1390" s="48" t="s">
        <v>29</v>
      </c>
      <c r="R1390" s="34"/>
      <c r="S1390" s="34"/>
      <c r="T1390" s="34"/>
      <c r="U1390" s="34"/>
      <c r="V1390" s="34"/>
      <c r="W1390" s="34"/>
      <c r="X1390" s="49" t="s">
        <v>29</v>
      </c>
      <c r="Y1390" s="36"/>
      <c r="Z1390" s="36"/>
      <c r="AA1390" s="14">
        <v>9033128</v>
      </c>
    </row>
    <row r="1391" spans="3:27" x14ac:dyDescent="0.35">
      <c r="C1391" s="41" t="s">
        <v>296</v>
      </c>
      <c r="D1391" s="32"/>
      <c r="E1391" s="32"/>
      <c r="F1391" s="32"/>
      <c r="G1391" s="32"/>
      <c r="H1391" s="32"/>
      <c r="I1391" s="32"/>
      <c r="J1391" s="32"/>
      <c r="K1391" s="32"/>
      <c r="L1391" s="7">
        <v>2210</v>
      </c>
      <c r="M1391" s="7">
        <v>1320</v>
      </c>
      <c r="N1391" s="7"/>
      <c r="O1391" s="41" t="s">
        <v>297</v>
      </c>
      <c r="P1391" s="32"/>
      <c r="Q1391" s="42" t="s">
        <v>29</v>
      </c>
      <c r="R1391" s="34"/>
      <c r="S1391" s="34"/>
      <c r="T1391" s="34"/>
      <c r="U1391" s="34"/>
      <c r="V1391" s="34"/>
      <c r="W1391" s="34"/>
      <c r="X1391" s="43" t="s">
        <v>29</v>
      </c>
      <c r="Y1391" s="36"/>
      <c r="Z1391" s="36"/>
      <c r="AA1391" s="15">
        <v>1537148</v>
      </c>
    </row>
    <row r="1392" spans="3:27" x14ac:dyDescent="0.35">
      <c r="C1392" s="44" t="s">
        <v>293</v>
      </c>
      <c r="D1392" s="32"/>
      <c r="E1392" s="32"/>
      <c r="F1392" s="32"/>
      <c r="G1392" s="32"/>
      <c r="H1392" s="32"/>
      <c r="I1392" s="32"/>
      <c r="J1392" s="32"/>
      <c r="K1392" s="32"/>
      <c r="L1392" s="8" t="s">
        <v>29</v>
      </c>
      <c r="M1392" s="8" t="s">
        <v>29</v>
      </c>
      <c r="N1392" s="8" t="s">
        <v>29</v>
      </c>
      <c r="O1392" s="44" t="s">
        <v>29</v>
      </c>
      <c r="P1392" s="32"/>
      <c r="Q1392" s="45" t="s">
        <v>29</v>
      </c>
      <c r="R1392" s="34"/>
      <c r="S1392" s="34"/>
      <c r="T1392" s="34"/>
      <c r="U1392" s="34"/>
      <c r="V1392" s="34"/>
      <c r="W1392" s="34"/>
      <c r="X1392" s="46" t="s">
        <v>29</v>
      </c>
      <c r="Y1392" s="36"/>
      <c r="Z1392" s="36"/>
      <c r="AA1392" s="16" t="s">
        <v>29</v>
      </c>
    </row>
    <row r="1393" spans="3:27" ht="66.75" customHeight="1" x14ac:dyDescent="0.35">
      <c r="C1393" s="31" t="s">
        <v>709</v>
      </c>
      <c r="D1393" s="32"/>
      <c r="E1393" s="32"/>
      <c r="F1393" s="32"/>
      <c r="G1393" s="32"/>
      <c r="H1393" s="32"/>
      <c r="I1393" s="32"/>
      <c r="J1393" s="32"/>
      <c r="K1393" s="32"/>
      <c r="L1393" s="9" t="s">
        <v>29</v>
      </c>
      <c r="M1393" s="9" t="s">
        <v>29</v>
      </c>
      <c r="N1393" s="9" t="s">
        <v>29</v>
      </c>
      <c r="O1393" s="31" t="s">
        <v>710</v>
      </c>
      <c r="P1393" s="32"/>
      <c r="Q1393" s="33" t="s">
        <v>711</v>
      </c>
      <c r="R1393" s="34"/>
      <c r="S1393" s="34"/>
      <c r="T1393" s="34"/>
      <c r="U1393" s="34"/>
      <c r="V1393" s="34"/>
      <c r="W1393" s="34"/>
      <c r="X1393" s="35" t="s">
        <v>29</v>
      </c>
      <c r="Y1393" s="36"/>
      <c r="Z1393" s="36"/>
      <c r="AA1393" s="17">
        <v>1537148</v>
      </c>
    </row>
    <row r="1394" spans="3:27" x14ac:dyDescent="0.35">
      <c r="C1394" s="41" t="s">
        <v>300</v>
      </c>
      <c r="D1394" s="32"/>
      <c r="E1394" s="32"/>
      <c r="F1394" s="32"/>
      <c r="G1394" s="32"/>
      <c r="H1394" s="32"/>
      <c r="I1394" s="32"/>
      <c r="J1394" s="32"/>
      <c r="K1394" s="32"/>
      <c r="L1394" s="7">
        <v>2210</v>
      </c>
      <c r="M1394" s="7">
        <v>1320</v>
      </c>
      <c r="N1394" s="7"/>
      <c r="O1394" s="41" t="s">
        <v>301</v>
      </c>
      <c r="P1394" s="32"/>
      <c r="Q1394" s="42" t="s">
        <v>29</v>
      </c>
      <c r="R1394" s="34"/>
      <c r="S1394" s="34"/>
      <c r="T1394" s="34"/>
      <c r="U1394" s="34"/>
      <c r="V1394" s="34"/>
      <c r="W1394" s="34"/>
      <c r="X1394" s="43" t="s">
        <v>29</v>
      </c>
      <c r="Y1394" s="36"/>
      <c r="Z1394" s="36"/>
      <c r="AA1394" s="15">
        <v>110000</v>
      </c>
    </row>
    <row r="1395" spans="3:27" x14ac:dyDescent="0.35">
      <c r="C1395" s="44" t="s">
        <v>34</v>
      </c>
      <c r="D1395" s="32"/>
      <c r="E1395" s="32"/>
      <c r="F1395" s="32"/>
      <c r="G1395" s="32"/>
      <c r="H1395" s="32"/>
      <c r="I1395" s="32"/>
      <c r="J1395" s="32"/>
      <c r="K1395" s="32"/>
      <c r="L1395" s="8" t="s">
        <v>29</v>
      </c>
      <c r="M1395" s="8" t="s">
        <v>29</v>
      </c>
      <c r="N1395" s="8" t="s">
        <v>29</v>
      </c>
      <c r="O1395" s="44" t="s">
        <v>29</v>
      </c>
      <c r="P1395" s="32"/>
      <c r="Q1395" s="45" t="s">
        <v>29</v>
      </c>
      <c r="R1395" s="34"/>
      <c r="S1395" s="34"/>
      <c r="T1395" s="34"/>
      <c r="U1395" s="34"/>
      <c r="V1395" s="34"/>
      <c r="W1395" s="34"/>
      <c r="X1395" s="46" t="s">
        <v>29</v>
      </c>
      <c r="Y1395" s="36"/>
      <c r="Z1395" s="36"/>
      <c r="AA1395" s="16" t="s">
        <v>29</v>
      </c>
    </row>
    <row r="1396" spans="3:27" ht="99.75" customHeight="1" x14ac:dyDescent="0.35">
      <c r="C1396" s="31" t="s">
        <v>702</v>
      </c>
      <c r="D1396" s="32"/>
      <c r="E1396" s="32"/>
      <c r="F1396" s="32"/>
      <c r="G1396" s="32"/>
      <c r="H1396" s="32"/>
      <c r="I1396" s="32"/>
      <c r="J1396" s="32"/>
      <c r="K1396" s="32"/>
      <c r="L1396" s="9" t="s">
        <v>29</v>
      </c>
      <c r="M1396" s="9" t="s">
        <v>29</v>
      </c>
      <c r="N1396" s="9" t="s">
        <v>29</v>
      </c>
      <c r="O1396" s="31" t="s">
        <v>557</v>
      </c>
      <c r="P1396" s="32"/>
      <c r="Q1396" s="33" t="s">
        <v>944</v>
      </c>
      <c r="R1396" s="34"/>
      <c r="S1396" s="34"/>
      <c r="T1396" s="34"/>
      <c r="U1396" s="34"/>
      <c r="V1396" s="34"/>
      <c r="W1396" s="34"/>
      <c r="X1396" s="35" t="s">
        <v>29</v>
      </c>
      <c r="Y1396" s="36"/>
      <c r="Z1396" s="36"/>
      <c r="AA1396" s="17">
        <v>110000</v>
      </c>
    </row>
    <row r="1397" spans="3:27" x14ac:dyDescent="0.35">
      <c r="C1397" s="41" t="s">
        <v>316</v>
      </c>
      <c r="D1397" s="32"/>
      <c r="E1397" s="32"/>
      <c r="F1397" s="32"/>
      <c r="G1397" s="32"/>
      <c r="H1397" s="32"/>
      <c r="I1397" s="32"/>
      <c r="J1397" s="32"/>
      <c r="K1397" s="32"/>
      <c r="L1397" s="7">
        <v>2110</v>
      </c>
      <c r="M1397" s="7">
        <v>1320</v>
      </c>
      <c r="N1397" s="7"/>
      <c r="O1397" s="41" t="s">
        <v>317</v>
      </c>
      <c r="P1397" s="32"/>
      <c r="Q1397" s="42" t="s">
        <v>29</v>
      </c>
      <c r="R1397" s="34"/>
      <c r="S1397" s="34"/>
      <c r="T1397" s="34"/>
      <c r="U1397" s="34"/>
      <c r="V1397" s="34"/>
      <c r="W1397" s="34"/>
      <c r="X1397" s="43" t="s">
        <v>29</v>
      </c>
      <c r="Y1397" s="36"/>
      <c r="Z1397" s="36"/>
      <c r="AA1397" s="15">
        <v>7385980</v>
      </c>
    </row>
    <row r="1398" spans="3:27" x14ac:dyDescent="0.35">
      <c r="C1398" s="44" t="s">
        <v>34</v>
      </c>
      <c r="D1398" s="32"/>
      <c r="E1398" s="32"/>
      <c r="F1398" s="32"/>
      <c r="G1398" s="32"/>
      <c r="H1398" s="32"/>
      <c r="I1398" s="32"/>
      <c r="J1398" s="32"/>
      <c r="K1398" s="32"/>
      <c r="L1398" s="8" t="s">
        <v>29</v>
      </c>
      <c r="M1398" s="8" t="s">
        <v>29</v>
      </c>
      <c r="N1398" s="8" t="s">
        <v>29</v>
      </c>
      <c r="O1398" s="44" t="s">
        <v>29</v>
      </c>
      <c r="P1398" s="32"/>
      <c r="Q1398" s="45" t="s">
        <v>29</v>
      </c>
      <c r="R1398" s="34"/>
      <c r="S1398" s="34"/>
      <c r="T1398" s="34"/>
      <c r="U1398" s="34"/>
      <c r="V1398" s="34"/>
      <c r="W1398" s="34"/>
      <c r="X1398" s="46" t="s">
        <v>29</v>
      </c>
      <c r="Y1398" s="36"/>
      <c r="Z1398" s="36"/>
      <c r="AA1398" s="16" t="s">
        <v>29</v>
      </c>
    </row>
    <row r="1399" spans="3:27" ht="111.75" customHeight="1" x14ac:dyDescent="0.35">
      <c r="C1399" s="31" t="s">
        <v>705</v>
      </c>
      <c r="D1399" s="32"/>
      <c r="E1399" s="32"/>
      <c r="F1399" s="32"/>
      <c r="G1399" s="32"/>
      <c r="H1399" s="32"/>
      <c r="I1399" s="32"/>
      <c r="J1399" s="32"/>
      <c r="K1399" s="32"/>
      <c r="L1399" s="9" t="s">
        <v>29</v>
      </c>
      <c r="M1399" s="9" t="s">
        <v>29</v>
      </c>
      <c r="N1399" s="9" t="s">
        <v>29</v>
      </c>
      <c r="O1399" s="31" t="s">
        <v>561</v>
      </c>
      <c r="P1399" s="32"/>
      <c r="Q1399" s="33" t="s">
        <v>1085</v>
      </c>
      <c r="R1399" s="34"/>
      <c r="S1399" s="34"/>
      <c r="T1399" s="34"/>
      <c r="U1399" s="34"/>
      <c r="V1399" s="34"/>
      <c r="W1399" s="34"/>
      <c r="X1399" s="35" t="s">
        <v>29</v>
      </c>
      <c r="Y1399" s="36"/>
      <c r="Z1399" s="36"/>
      <c r="AA1399" s="17">
        <v>7385980</v>
      </c>
    </row>
    <row r="1400" spans="3:27" x14ac:dyDescent="0.35">
      <c r="C1400" s="47" t="s">
        <v>324</v>
      </c>
      <c r="D1400" s="32"/>
      <c r="E1400" s="32"/>
      <c r="F1400" s="32"/>
      <c r="G1400" s="32"/>
      <c r="H1400" s="32"/>
      <c r="I1400" s="32"/>
      <c r="J1400" s="32"/>
      <c r="K1400" s="32"/>
      <c r="L1400" s="6" t="s">
        <v>29</v>
      </c>
      <c r="M1400" s="6" t="s">
        <v>29</v>
      </c>
      <c r="N1400" s="6" t="s">
        <v>29</v>
      </c>
      <c r="O1400" s="47" t="s">
        <v>325</v>
      </c>
      <c r="P1400" s="32"/>
      <c r="Q1400" s="48" t="s">
        <v>29</v>
      </c>
      <c r="R1400" s="34"/>
      <c r="S1400" s="34"/>
      <c r="T1400" s="34"/>
      <c r="U1400" s="34"/>
      <c r="V1400" s="34"/>
      <c r="W1400" s="34"/>
      <c r="X1400" s="49" t="s">
        <v>29</v>
      </c>
      <c r="Y1400" s="36"/>
      <c r="Z1400" s="36"/>
      <c r="AA1400" s="14">
        <v>15000000</v>
      </c>
    </row>
    <row r="1401" spans="3:27" x14ac:dyDescent="0.35">
      <c r="C1401" s="41" t="s">
        <v>420</v>
      </c>
      <c r="D1401" s="32"/>
      <c r="E1401" s="32"/>
      <c r="F1401" s="32"/>
      <c r="G1401" s="32"/>
      <c r="H1401" s="32"/>
      <c r="I1401" s="32"/>
      <c r="J1401" s="32"/>
      <c r="K1401" s="32"/>
      <c r="L1401" s="7">
        <v>1320</v>
      </c>
      <c r="M1401" s="7">
        <v>1320</v>
      </c>
      <c r="N1401" s="7"/>
      <c r="O1401" s="41" t="s">
        <v>421</v>
      </c>
      <c r="P1401" s="32"/>
      <c r="Q1401" s="42" t="s">
        <v>29</v>
      </c>
      <c r="R1401" s="34"/>
      <c r="S1401" s="34"/>
      <c r="T1401" s="34"/>
      <c r="U1401" s="34"/>
      <c r="V1401" s="34"/>
      <c r="W1401" s="34"/>
      <c r="X1401" s="43" t="s">
        <v>29</v>
      </c>
      <c r="Y1401" s="36"/>
      <c r="Z1401" s="36"/>
      <c r="AA1401" s="15">
        <v>15000000</v>
      </c>
    </row>
    <row r="1402" spans="3:27" x14ac:dyDescent="0.35">
      <c r="C1402" s="44" t="s">
        <v>34</v>
      </c>
      <c r="D1402" s="32"/>
      <c r="E1402" s="32"/>
      <c r="F1402" s="32"/>
      <c r="G1402" s="32"/>
      <c r="H1402" s="32"/>
      <c r="I1402" s="32"/>
      <c r="J1402" s="32"/>
      <c r="K1402" s="32"/>
      <c r="L1402" s="8" t="s">
        <v>29</v>
      </c>
      <c r="M1402" s="8" t="s">
        <v>29</v>
      </c>
      <c r="N1402" s="8" t="s">
        <v>29</v>
      </c>
      <c r="O1402" s="44" t="s">
        <v>29</v>
      </c>
      <c r="P1402" s="32"/>
      <c r="Q1402" s="45" t="s">
        <v>29</v>
      </c>
      <c r="R1402" s="34"/>
      <c r="S1402" s="34"/>
      <c r="T1402" s="34"/>
      <c r="U1402" s="34"/>
      <c r="V1402" s="34"/>
      <c r="W1402" s="34"/>
      <c r="X1402" s="46" t="s">
        <v>29</v>
      </c>
      <c r="Y1402" s="36"/>
      <c r="Z1402" s="36"/>
      <c r="AA1402" s="16" t="s">
        <v>29</v>
      </c>
    </row>
    <row r="1403" spans="3:27" ht="53.25" customHeight="1" x14ac:dyDescent="0.35">
      <c r="C1403" s="31" t="s">
        <v>702</v>
      </c>
      <c r="D1403" s="32"/>
      <c r="E1403" s="32"/>
      <c r="F1403" s="32"/>
      <c r="G1403" s="32"/>
      <c r="H1403" s="32"/>
      <c r="I1403" s="32"/>
      <c r="J1403" s="32"/>
      <c r="K1403" s="32"/>
      <c r="L1403" s="9" t="s">
        <v>29</v>
      </c>
      <c r="M1403" s="9" t="s">
        <v>29</v>
      </c>
      <c r="N1403" s="9" t="s">
        <v>29</v>
      </c>
      <c r="O1403" s="31" t="s">
        <v>557</v>
      </c>
      <c r="P1403" s="32"/>
      <c r="Q1403" s="33" t="s">
        <v>701</v>
      </c>
      <c r="R1403" s="34"/>
      <c r="S1403" s="34"/>
      <c r="T1403" s="34"/>
      <c r="U1403" s="34"/>
      <c r="V1403" s="34"/>
      <c r="W1403" s="34"/>
      <c r="X1403" s="35" t="s">
        <v>29</v>
      </c>
      <c r="Y1403" s="36"/>
      <c r="Z1403" s="36"/>
      <c r="AA1403" s="17">
        <v>15000000</v>
      </c>
    </row>
    <row r="1404" spans="3:27" x14ac:dyDescent="0.35">
      <c r="C1404" s="47" t="s">
        <v>658</v>
      </c>
      <c r="D1404" s="32"/>
      <c r="E1404" s="32"/>
      <c r="F1404" s="32"/>
      <c r="G1404" s="32"/>
      <c r="H1404" s="32"/>
      <c r="I1404" s="32"/>
      <c r="J1404" s="32"/>
      <c r="K1404" s="32"/>
      <c r="L1404" s="6" t="s">
        <v>29</v>
      </c>
      <c r="M1404" s="6" t="s">
        <v>29</v>
      </c>
      <c r="N1404" s="6" t="s">
        <v>29</v>
      </c>
      <c r="O1404" s="47" t="s">
        <v>659</v>
      </c>
      <c r="P1404" s="32"/>
      <c r="Q1404" s="48" t="s">
        <v>29</v>
      </c>
      <c r="R1404" s="34"/>
      <c r="S1404" s="34"/>
      <c r="T1404" s="34"/>
      <c r="U1404" s="34"/>
      <c r="V1404" s="34"/>
      <c r="W1404" s="34"/>
      <c r="X1404" s="49" t="s">
        <v>29</v>
      </c>
      <c r="Y1404" s="36"/>
      <c r="Z1404" s="36"/>
      <c r="AA1404" s="14">
        <v>2050590</v>
      </c>
    </row>
    <row r="1405" spans="3:27" ht="27" customHeight="1" x14ac:dyDescent="0.35">
      <c r="C1405" s="41" t="s">
        <v>660</v>
      </c>
      <c r="D1405" s="32"/>
      <c r="E1405" s="32"/>
      <c r="F1405" s="32"/>
      <c r="G1405" s="32"/>
      <c r="H1405" s="32"/>
      <c r="I1405" s="32"/>
      <c r="J1405" s="32"/>
      <c r="K1405" s="32"/>
      <c r="L1405" s="7">
        <v>1320</v>
      </c>
      <c r="M1405" s="7">
        <v>202</v>
      </c>
      <c r="N1405" s="7" t="s">
        <v>54</v>
      </c>
      <c r="O1405" s="41" t="s">
        <v>661</v>
      </c>
      <c r="P1405" s="32"/>
      <c r="Q1405" s="42" t="s">
        <v>29</v>
      </c>
      <c r="R1405" s="34"/>
      <c r="S1405" s="34"/>
      <c r="T1405" s="34"/>
      <c r="U1405" s="34"/>
      <c r="V1405" s="34"/>
      <c r="W1405" s="34"/>
      <c r="X1405" s="43" t="s">
        <v>29</v>
      </c>
      <c r="Y1405" s="36"/>
      <c r="Z1405" s="36"/>
      <c r="AA1405" s="15">
        <v>2050590</v>
      </c>
    </row>
    <row r="1406" spans="3:27" x14ac:dyDescent="0.35">
      <c r="C1406" s="44" t="s">
        <v>34</v>
      </c>
      <c r="D1406" s="32"/>
      <c r="E1406" s="32"/>
      <c r="F1406" s="32"/>
      <c r="G1406" s="32"/>
      <c r="H1406" s="32"/>
      <c r="I1406" s="32"/>
      <c r="J1406" s="32"/>
      <c r="K1406" s="32"/>
      <c r="L1406" s="8" t="s">
        <v>29</v>
      </c>
      <c r="M1406" s="8" t="s">
        <v>29</v>
      </c>
      <c r="N1406" s="8" t="s">
        <v>29</v>
      </c>
      <c r="O1406" s="44" t="s">
        <v>29</v>
      </c>
      <c r="P1406" s="32"/>
      <c r="Q1406" s="45" t="s">
        <v>29</v>
      </c>
      <c r="R1406" s="34"/>
      <c r="S1406" s="34"/>
      <c r="T1406" s="34"/>
      <c r="U1406" s="34"/>
      <c r="V1406" s="34"/>
      <c r="W1406" s="34"/>
      <c r="X1406" s="46" t="s">
        <v>29</v>
      </c>
      <c r="Y1406" s="36"/>
      <c r="Z1406" s="36"/>
      <c r="AA1406" s="16" t="s">
        <v>29</v>
      </c>
    </row>
    <row r="1407" spans="3:27" ht="121.5" customHeight="1" x14ac:dyDescent="0.35">
      <c r="C1407" s="31" t="s">
        <v>702</v>
      </c>
      <c r="D1407" s="32"/>
      <c r="E1407" s="32"/>
      <c r="F1407" s="32"/>
      <c r="G1407" s="32"/>
      <c r="H1407" s="32"/>
      <c r="I1407" s="32"/>
      <c r="J1407" s="32"/>
      <c r="K1407" s="32"/>
      <c r="L1407" s="9" t="s">
        <v>29</v>
      </c>
      <c r="M1407" s="9" t="s">
        <v>29</v>
      </c>
      <c r="N1407" s="9" t="s">
        <v>29</v>
      </c>
      <c r="O1407" s="31" t="s">
        <v>557</v>
      </c>
      <c r="P1407" s="32"/>
      <c r="Q1407" s="55" t="s">
        <v>945</v>
      </c>
      <c r="R1407" s="34"/>
      <c r="S1407" s="34"/>
      <c r="T1407" s="34"/>
      <c r="U1407" s="34"/>
      <c r="V1407" s="34"/>
      <c r="W1407" s="34"/>
      <c r="X1407" s="35" t="s">
        <v>29</v>
      </c>
      <c r="Y1407" s="36"/>
      <c r="Z1407" s="36"/>
      <c r="AA1407" s="17">
        <v>2050590</v>
      </c>
    </row>
    <row r="1408" spans="3:27" x14ac:dyDescent="0.35">
      <c r="C1408" s="50" t="s">
        <v>566</v>
      </c>
      <c r="D1408" s="32"/>
      <c r="E1408" s="32"/>
      <c r="F1408" s="32"/>
      <c r="G1408" s="32"/>
      <c r="H1408" s="32"/>
      <c r="I1408" s="32"/>
      <c r="J1408" s="32"/>
      <c r="K1408" s="32"/>
      <c r="L1408" s="5" t="s">
        <v>29</v>
      </c>
      <c r="M1408" s="5" t="s">
        <v>29</v>
      </c>
      <c r="N1408" s="5" t="s">
        <v>29</v>
      </c>
      <c r="O1408" s="50" t="s">
        <v>29</v>
      </c>
      <c r="P1408" s="32"/>
      <c r="Q1408" s="51" t="s">
        <v>29</v>
      </c>
      <c r="R1408" s="34"/>
      <c r="S1408" s="34"/>
      <c r="T1408" s="34"/>
      <c r="U1408" s="34"/>
      <c r="V1408" s="34"/>
      <c r="W1408" s="34"/>
      <c r="X1408" s="52">
        <v>49223269</v>
      </c>
      <c r="Y1408" s="36"/>
      <c r="Z1408" s="36"/>
      <c r="AA1408" s="13" t="s">
        <v>29</v>
      </c>
    </row>
    <row r="1409" spans="3:27" x14ac:dyDescent="0.35">
      <c r="C1409" s="47" t="s">
        <v>30</v>
      </c>
      <c r="D1409" s="32"/>
      <c r="E1409" s="32"/>
      <c r="F1409" s="32"/>
      <c r="G1409" s="32"/>
      <c r="H1409" s="32"/>
      <c r="I1409" s="32"/>
      <c r="J1409" s="32"/>
      <c r="K1409" s="32"/>
      <c r="L1409" s="6" t="s">
        <v>29</v>
      </c>
      <c r="M1409" s="6" t="s">
        <v>29</v>
      </c>
      <c r="N1409" s="6" t="s">
        <v>29</v>
      </c>
      <c r="O1409" s="47" t="s">
        <v>31</v>
      </c>
      <c r="P1409" s="32"/>
      <c r="Q1409" s="48" t="s">
        <v>29</v>
      </c>
      <c r="R1409" s="34"/>
      <c r="S1409" s="34"/>
      <c r="T1409" s="34"/>
      <c r="U1409" s="34"/>
      <c r="V1409" s="34"/>
      <c r="W1409" s="34"/>
      <c r="X1409" s="49" t="s">
        <v>29</v>
      </c>
      <c r="Y1409" s="36"/>
      <c r="Z1409" s="36"/>
      <c r="AA1409" s="14">
        <v>15000000</v>
      </c>
    </row>
    <row r="1410" spans="3:27" x14ac:dyDescent="0.35">
      <c r="C1410" s="41" t="s">
        <v>666</v>
      </c>
      <c r="D1410" s="32"/>
      <c r="E1410" s="32"/>
      <c r="F1410" s="32"/>
      <c r="G1410" s="32"/>
      <c r="H1410" s="32"/>
      <c r="I1410" s="32"/>
      <c r="J1410" s="32"/>
      <c r="K1410" s="32"/>
      <c r="L1410" s="7">
        <v>1111</v>
      </c>
      <c r="M1410" s="7">
        <v>1320</v>
      </c>
      <c r="N1410" s="7"/>
      <c r="O1410" s="41" t="s">
        <v>667</v>
      </c>
      <c r="P1410" s="32"/>
      <c r="Q1410" s="42" t="s">
        <v>29</v>
      </c>
      <c r="R1410" s="34"/>
      <c r="S1410" s="34"/>
      <c r="T1410" s="34"/>
      <c r="U1410" s="34"/>
      <c r="V1410" s="34"/>
      <c r="W1410" s="34"/>
      <c r="X1410" s="43" t="s">
        <v>29</v>
      </c>
      <c r="Y1410" s="36"/>
      <c r="Z1410" s="36"/>
      <c r="AA1410" s="15">
        <v>15000000</v>
      </c>
    </row>
    <row r="1411" spans="3:27" x14ac:dyDescent="0.35">
      <c r="C1411" s="44" t="s">
        <v>34</v>
      </c>
      <c r="D1411" s="32"/>
      <c r="E1411" s="32"/>
      <c r="F1411" s="32"/>
      <c r="G1411" s="32"/>
      <c r="H1411" s="32"/>
      <c r="I1411" s="32"/>
      <c r="J1411" s="32"/>
      <c r="K1411" s="32"/>
      <c r="L1411" s="8" t="s">
        <v>29</v>
      </c>
      <c r="M1411" s="8" t="s">
        <v>29</v>
      </c>
      <c r="N1411" s="8" t="s">
        <v>29</v>
      </c>
      <c r="O1411" s="44" t="s">
        <v>29</v>
      </c>
      <c r="P1411" s="32"/>
      <c r="Q1411" s="45" t="s">
        <v>29</v>
      </c>
      <c r="R1411" s="34"/>
      <c r="S1411" s="34"/>
      <c r="T1411" s="34"/>
      <c r="U1411" s="34"/>
      <c r="V1411" s="34"/>
      <c r="W1411" s="34"/>
      <c r="X1411" s="46" t="s">
        <v>29</v>
      </c>
      <c r="Y1411" s="36"/>
      <c r="Z1411" s="36"/>
      <c r="AA1411" s="16" t="s">
        <v>29</v>
      </c>
    </row>
    <row r="1412" spans="3:27" ht="42" customHeight="1" x14ac:dyDescent="0.35">
      <c r="C1412" s="53" t="s">
        <v>31</v>
      </c>
      <c r="D1412" s="54"/>
      <c r="E1412" s="54"/>
      <c r="F1412" s="54"/>
      <c r="G1412" s="54"/>
      <c r="H1412" s="54"/>
      <c r="I1412" s="54"/>
      <c r="J1412" s="54"/>
      <c r="K1412" s="54"/>
      <c r="L1412" s="9" t="s">
        <v>29</v>
      </c>
      <c r="M1412" s="9" t="s">
        <v>29</v>
      </c>
      <c r="N1412" s="9" t="s">
        <v>29</v>
      </c>
      <c r="O1412" s="31" t="s">
        <v>29</v>
      </c>
      <c r="P1412" s="32"/>
      <c r="Q1412" s="33" t="s">
        <v>426</v>
      </c>
      <c r="R1412" s="34"/>
      <c r="S1412" s="34"/>
      <c r="T1412" s="34"/>
      <c r="U1412" s="34"/>
      <c r="V1412" s="34"/>
      <c r="W1412" s="34"/>
      <c r="X1412" s="35" t="s">
        <v>29</v>
      </c>
      <c r="Y1412" s="36"/>
      <c r="Z1412" s="36"/>
      <c r="AA1412" s="17">
        <v>15000000</v>
      </c>
    </row>
    <row r="1413" spans="3:27" x14ac:dyDescent="0.35">
      <c r="C1413" s="47" t="s">
        <v>39</v>
      </c>
      <c r="D1413" s="32"/>
      <c r="E1413" s="32"/>
      <c r="F1413" s="32"/>
      <c r="G1413" s="32"/>
      <c r="H1413" s="32"/>
      <c r="I1413" s="32"/>
      <c r="J1413" s="32"/>
      <c r="K1413" s="32"/>
      <c r="L1413" s="6" t="s">
        <v>29</v>
      </c>
      <c r="M1413" s="6" t="s">
        <v>29</v>
      </c>
      <c r="N1413" s="6" t="s">
        <v>29</v>
      </c>
      <c r="O1413" s="47" t="s">
        <v>40</v>
      </c>
      <c r="P1413" s="32"/>
      <c r="Q1413" s="48" t="s">
        <v>29</v>
      </c>
      <c r="R1413" s="34"/>
      <c r="S1413" s="34"/>
      <c r="T1413" s="34"/>
      <c r="U1413" s="34"/>
      <c r="V1413" s="34"/>
      <c r="W1413" s="34"/>
      <c r="X1413" s="49" t="s">
        <v>29</v>
      </c>
      <c r="Y1413" s="36"/>
      <c r="Z1413" s="36"/>
      <c r="AA1413" s="14">
        <v>24796623</v>
      </c>
    </row>
    <row r="1414" spans="3:27" x14ac:dyDescent="0.35">
      <c r="C1414" s="41" t="s">
        <v>41</v>
      </c>
      <c r="D1414" s="32"/>
      <c r="E1414" s="32"/>
      <c r="F1414" s="32"/>
      <c r="G1414" s="32"/>
      <c r="H1414" s="32"/>
      <c r="I1414" s="32"/>
      <c r="J1414" s="32"/>
      <c r="K1414" s="32"/>
      <c r="L1414" s="7">
        <v>1120</v>
      </c>
      <c r="M1414" s="7">
        <v>1320</v>
      </c>
      <c r="N1414" s="7"/>
      <c r="O1414" s="41" t="s">
        <v>42</v>
      </c>
      <c r="P1414" s="32"/>
      <c r="Q1414" s="42" t="s">
        <v>29</v>
      </c>
      <c r="R1414" s="34"/>
      <c r="S1414" s="34"/>
      <c r="T1414" s="34"/>
      <c r="U1414" s="34"/>
      <c r="V1414" s="34"/>
      <c r="W1414" s="34"/>
      <c r="X1414" s="43" t="s">
        <v>29</v>
      </c>
      <c r="Y1414" s="36"/>
      <c r="Z1414" s="36"/>
      <c r="AA1414" s="15">
        <v>18546623</v>
      </c>
    </row>
    <row r="1415" spans="3:27" x14ac:dyDescent="0.35">
      <c r="C1415" s="44" t="s">
        <v>34</v>
      </c>
      <c r="D1415" s="32"/>
      <c r="E1415" s="32"/>
      <c r="F1415" s="32"/>
      <c r="G1415" s="32"/>
      <c r="H1415" s="32"/>
      <c r="I1415" s="32"/>
      <c r="J1415" s="32"/>
      <c r="K1415" s="32"/>
      <c r="L1415" s="8" t="s">
        <v>29</v>
      </c>
      <c r="M1415" s="8" t="s">
        <v>29</v>
      </c>
      <c r="N1415" s="8" t="s">
        <v>29</v>
      </c>
      <c r="O1415" s="44" t="s">
        <v>29</v>
      </c>
      <c r="P1415" s="32"/>
      <c r="Q1415" s="45" t="s">
        <v>29</v>
      </c>
      <c r="R1415" s="34"/>
      <c r="S1415" s="34"/>
      <c r="T1415" s="34"/>
      <c r="U1415" s="34"/>
      <c r="V1415" s="34"/>
      <c r="W1415" s="34"/>
      <c r="X1415" s="46" t="s">
        <v>29</v>
      </c>
      <c r="Y1415" s="36"/>
      <c r="Z1415" s="36"/>
      <c r="AA1415" s="16" t="s">
        <v>29</v>
      </c>
    </row>
    <row r="1416" spans="3:27" ht="63" customHeight="1" x14ac:dyDescent="0.35">
      <c r="C1416" s="31" t="s">
        <v>620</v>
      </c>
      <c r="D1416" s="32"/>
      <c r="E1416" s="32"/>
      <c r="F1416" s="32"/>
      <c r="G1416" s="32"/>
      <c r="H1416" s="32"/>
      <c r="I1416" s="32"/>
      <c r="J1416" s="32"/>
      <c r="K1416" s="32"/>
      <c r="L1416" s="9" t="s">
        <v>29</v>
      </c>
      <c r="M1416" s="9" t="s">
        <v>29</v>
      </c>
      <c r="N1416" s="9" t="s">
        <v>29</v>
      </c>
      <c r="O1416" s="31" t="s">
        <v>46</v>
      </c>
      <c r="P1416" s="32"/>
      <c r="Q1416" s="33" t="s">
        <v>946</v>
      </c>
      <c r="R1416" s="34"/>
      <c r="S1416" s="34"/>
      <c r="T1416" s="34"/>
      <c r="U1416" s="34"/>
      <c r="V1416" s="34"/>
      <c r="W1416" s="34"/>
      <c r="X1416" s="35" t="s">
        <v>29</v>
      </c>
      <c r="Y1416" s="36"/>
      <c r="Z1416" s="36"/>
      <c r="AA1416" s="17">
        <v>18546623</v>
      </c>
    </row>
    <row r="1417" spans="3:27" x14ac:dyDescent="0.35">
      <c r="C1417" s="41" t="s">
        <v>618</v>
      </c>
      <c r="D1417" s="32"/>
      <c r="E1417" s="32"/>
      <c r="F1417" s="32"/>
      <c r="G1417" s="32"/>
      <c r="H1417" s="32"/>
      <c r="I1417" s="32"/>
      <c r="J1417" s="32"/>
      <c r="K1417" s="32"/>
      <c r="L1417" s="7">
        <v>1120</v>
      </c>
      <c r="M1417" s="7">
        <v>1320</v>
      </c>
      <c r="N1417" s="7"/>
      <c r="O1417" s="41" t="s">
        <v>619</v>
      </c>
      <c r="P1417" s="32"/>
      <c r="Q1417" s="42" t="s">
        <v>29</v>
      </c>
      <c r="R1417" s="34"/>
      <c r="S1417" s="34"/>
      <c r="T1417" s="34"/>
      <c r="U1417" s="34"/>
      <c r="V1417" s="34"/>
      <c r="W1417" s="34"/>
      <c r="X1417" s="43" t="s">
        <v>29</v>
      </c>
      <c r="Y1417" s="36"/>
      <c r="Z1417" s="36"/>
      <c r="AA1417" s="15">
        <v>4000000</v>
      </c>
    </row>
    <row r="1418" spans="3:27" x14ac:dyDescent="0.35">
      <c r="C1418" s="44" t="s">
        <v>34</v>
      </c>
      <c r="D1418" s="32"/>
      <c r="E1418" s="32"/>
      <c r="F1418" s="32"/>
      <c r="G1418" s="32"/>
      <c r="H1418" s="32"/>
      <c r="I1418" s="32"/>
      <c r="J1418" s="32"/>
      <c r="K1418" s="32"/>
      <c r="L1418" s="8" t="s">
        <v>29</v>
      </c>
      <c r="M1418" s="8" t="s">
        <v>29</v>
      </c>
      <c r="N1418" s="8" t="s">
        <v>29</v>
      </c>
      <c r="O1418" s="44" t="s">
        <v>29</v>
      </c>
      <c r="P1418" s="32"/>
      <c r="Q1418" s="45" t="s">
        <v>29</v>
      </c>
      <c r="R1418" s="34"/>
      <c r="S1418" s="34"/>
      <c r="T1418" s="34"/>
      <c r="U1418" s="34"/>
      <c r="V1418" s="34"/>
      <c r="W1418" s="34"/>
      <c r="X1418" s="46" t="s">
        <v>29</v>
      </c>
      <c r="Y1418" s="36"/>
      <c r="Z1418" s="36"/>
      <c r="AA1418" s="16" t="s">
        <v>29</v>
      </c>
    </row>
    <row r="1419" spans="3:27" ht="54" customHeight="1" x14ac:dyDescent="0.35">
      <c r="C1419" s="31" t="s">
        <v>620</v>
      </c>
      <c r="D1419" s="32"/>
      <c r="E1419" s="32"/>
      <c r="F1419" s="32"/>
      <c r="G1419" s="32"/>
      <c r="H1419" s="32"/>
      <c r="I1419" s="32"/>
      <c r="J1419" s="32"/>
      <c r="K1419" s="32"/>
      <c r="L1419" s="9" t="s">
        <v>29</v>
      </c>
      <c r="M1419" s="9" t="s">
        <v>29</v>
      </c>
      <c r="N1419" s="9" t="s">
        <v>29</v>
      </c>
      <c r="O1419" s="31" t="s">
        <v>46</v>
      </c>
      <c r="P1419" s="32"/>
      <c r="Q1419" s="33" t="s">
        <v>947</v>
      </c>
      <c r="R1419" s="34"/>
      <c r="S1419" s="34"/>
      <c r="T1419" s="34"/>
      <c r="U1419" s="34"/>
      <c r="V1419" s="34"/>
      <c r="W1419" s="34"/>
      <c r="X1419" s="35" t="s">
        <v>29</v>
      </c>
      <c r="Y1419" s="36"/>
      <c r="Z1419" s="36"/>
      <c r="AA1419" s="17">
        <v>4000000</v>
      </c>
    </row>
    <row r="1420" spans="3:27" x14ac:dyDescent="0.35">
      <c r="C1420" s="41" t="s">
        <v>130</v>
      </c>
      <c r="D1420" s="32"/>
      <c r="E1420" s="32"/>
      <c r="F1420" s="32"/>
      <c r="G1420" s="32"/>
      <c r="H1420" s="32"/>
      <c r="I1420" s="32"/>
      <c r="J1420" s="32"/>
      <c r="K1420" s="32"/>
      <c r="L1420" s="7">
        <v>1120</v>
      </c>
      <c r="M1420" s="7">
        <v>1320</v>
      </c>
      <c r="N1420" s="7"/>
      <c r="O1420" s="41" t="s">
        <v>131</v>
      </c>
      <c r="P1420" s="32"/>
      <c r="Q1420" s="42" t="s">
        <v>29</v>
      </c>
      <c r="R1420" s="34"/>
      <c r="S1420" s="34"/>
      <c r="T1420" s="34"/>
      <c r="U1420" s="34"/>
      <c r="V1420" s="34"/>
      <c r="W1420" s="34"/>
      <c r="X1420" s="43" t="s">
        <v>29</v>
      </c>
      <c r="Y1420" s="36"/>
      <c r="Z1420" s="36"/>
      <c r="AA1420" s="15">
        <v>500000</v>
      </c>
    </row>
    <row r="1421" spans="3:27" x14ac:dyDescent="0.35">
      <c r="C1421" s="44" t="s">
        <v>34</v>
      </c>
      <c r="D1421" s="32"/>
      <c r="E1421" s="32"/>
      <c r="F1421" s="32"/>
      <c r="G1421" s="32"/>
      <c r="H1421" s="32"/>
      <c r="I1421" s="32"/>
      <c r="J1421" s="32"/>
      <c r="K1421" s="32"/>
      <c r="L1421" s="8" t="s">
        <v>29</v>
      </c>
      <c r="M1421" s="8" t="s">
        <v>29</v>
      </c>
      <c r="N1421" s="8" t="s">
        <v>29</v>
      </c>
      <c r="O1421" s="44" t="s">
        <v>29</v>
      </c>
      <c r="P1421" s="32"/>
      <c r="Q1421" s="45" t="s">
        <v>29</v>
      </c>
      <c r="R1421" s="34"/>
      <c r="S1421" s="34"/>
      <c r="T1421" s="34"/>
      <c r="U1421" s="34"/>
      <c r="V1421" s="34"/>
      <c r="W1421" s="34"/>
      <c r="X1421" s="46" t="s">
        <v>29</v>
      </c>
      <c r="Y1421" s="36"/>
      <c r="Z1421" s="36"/>
      <c r="AA1421" s="16" t="s">
        <v>29</v>
      </c>
    </row>
    <row r="1422" spans="3:27" ht="69" customHeight="1" x14ac:dyDescent="0.35">
      <c r="C1422" s="31" t="s">
        <v>712</v>
      </c>
      <c r="D1422" s="32"/>
      <c r="E1422" s="32"/>
      <c r="F1422" s="32"/>
      <c r="G1422" s="32"/>
      <c r="H1422" s="32"/>
      <c r="I1422" s="32"/>
      <c r="J1422" s="32"/>
      <c r="K1422" s="32"/>
      <c r="L1422" s="9" t="s">
        <v>29</v>
      </c>
      <c r="M1422" s="9" t="s">
        <v>29</v>
      </c>
      <c r="N1422" s="9" t="s">
        <v>29</v>
      </c>
      <c r="O1422" s="31" t="s">
        <v>568</v>
      </c>
      <c r="P1422" s="32"/>
      <c r="Q1422" s="33" t="s">
        <v>713</v>
      </c>
      <c r="R1422" s="34"/>
      <c r="S1422" s="34"/>
      <c r="T1422" s="34"/>
      <c r="U1422" s="34"/>
      <c r="V1422" s="34"/>
      <c r="W1422" s="34"/>
      <c r="X1422" s="35" t="s">
        <v>29</v>
      </c>
      <c r="Y1422" s="36"/>
      <c r="Z1422" s="36"/>
      <c r="AA1422" s="17">
        <v>500000</v>
      </c>
    </row>
    <row r="1423" spans="3:27" x14ac:dyDescent="0.35">
      <c r="C1423" s="41" t="s">
        <v>379</v>
      </c>
      <c r="D1423" s="32"/>
      <c r="E1423" s="32"/>
      <c r="F1423" s="32"/>
      <c r="G1423" s="32"/>
      <c r="H1423" s="32"/>
      <c r="I1423" s="32"/>
      <c r="J1423" s="32"/>
      <c r="K1423" s="32"/>
      <c r="L1423" s="7">
        <v>1120</v>
      </c>
      <c r="M1423" s="7">
        <v>1320</v>
      </c>
      <c r="N1423" s="7"/>
      <c r="O1423" s="41" t="s">
        <v>380</v>
      </c>
      <c r="P1423" s="32"/>
      <c r="Q1423" s="42" t="s">
        <v>29</v>
      </c>
      <c r="R1423" s="34"/>
      <c r="S1423" s="34"/>
      <c r="T1423" s="34"/>
      <c r="U1423" s="34"/>
      <c r="V1423" s="34"/>
      <c r="W1423" s="34"/>
      <c r="X1423" s="43" t="s">
        <v>29</v>
      </c>
      <c r="Y1423" s="36"/>
      <c r="Z1423" s="36"/>
      <c r="AA1423" s="15">
        <v>750000</v>
      </c>
    </row>
    <row r="1424" spans="3:27" x14ac:dyDescent="0.35">
      <c r="C1424" s="44" t="s">
        <v>34</v>
      </c>
      <c r="D1424" s="32"/>
      <c r="E1424" s="32"/>
      <c r="F1424" s="32"/>
      <c r="G1424" s="32"/>
      <c r="H1424" s="32"/>
      <c r="I1424" s="32"/>
      <c r="J1424" s="32"/>
      <c r="K1424" s="32"/>
      <c r="L1424" s="8" t="s">
        <v>29</v>
      </c>
      <c r="M1424" s="8" t="s">
        <v>29</v>
      </c>
      <c r="N1424" s="8" t="s">
        <v>29</v>
      </c>
      <c r="O1424" s="44" t="s">
        <v>29</v>
      </c>
      <c r="P1424" s="32"/>
      <c r="Q1424" s="45" t="s">
        <v>29</v>
      </c>
      <c r="R1424" s="34"/>
      <c r="S1424" s="34"/>
      <c r="T1424" s="34"/>
      <c r="U1424" s="34"/>
      <c r="V1424" s="34"/>
      <c r="W1424" s="34"/>
      <c r="X1424" s="46" t="s">
        <v>29</v>
      </c>
      <c r="Y1424" s="36"/>
      <c r="Z1424" s="36"/>
      <c r="AA1424" s="16" t="s">
        <v>29</v>
      </c>
    </row>
    <row r="1425" spans="3:29" ht="148.5" customHeight="1" x14ac:dyDescent="0.35">
      <c r="C1425" s="31" t="s">
        <v>712</v>
      </c>
      <c r="D1425" s="32"/>
      <c r="E1425" s="32"/>
      <c r="F1425" s="32"/>
      <c r="G1425" s="32"/>
      <c r="H1425" s="32"/>
      <c r="I1425" s="32"/>
      <c r="J1425" s="32"/>
      <c r="K1425" s="32"/>
      <c r="L1425" s="9" t="s">
        <v>29</v>
      </c>
      <c r="M1425" s="9" t="s">
        <v>29</v>
      </c>
      <c r="N1425" s="9" t="s">
        <v>29</v>
      </c>
      <c r="O1425" s="31" t="s">
        <v>568</v>
      </c>
      <c r="P1425" s="32"/>
      <c r="Q1425" s="33" t="s">
        <v>714</v>
      </c>
      <c r="R1425" s="34"/>
      <c r="S1425" s="34"/>
      <c r="T1425" s="34"/>
      <c r="U1425" s="34"/>
      <c r="V1425" s="34"/>
      <c r="W1425" s="34"/>
      <c r="X1425" s="35" t="s">
        <v>29</v>
      </c>
      <c r="Y1425" s="36"/>
      <c r="Z1425" s="36"/>
      <c r="AA1425" s="17">
        <v>750000</v>
      </c>
    </row>
    <row r="1426" spans="3:29" ht="30.75" customHeight="1" x14ac:dyDescent="0.35">
      <c r="C1426" s="41" t="s">
        <v>460</v>
      </c>
      <c r="D1426" s="32"/>
      <c r="E1426" s="32"/>
      <c r="F1426" s="32"/>
      <c r="G1426" s="32"/>
      <c r="H1426" s="32"/>
      <c r="I1426" s="32"/>
      <c r="J1426" s="32"/>
      <c r="K1426" s="32"/>
      <c r="L1426" s="7">
        <v>1120</v>
      </c>
      <c r="M1426" s="7">
        <v>1320</v>
      </c>
      <c r="N1426" s="7"/>
      <c r="O1426" s="41" t="s">
        <v>461</v>
      </c>
      <c r="P1426" s="32"/>
      <c r="Q1426" s="42" t="s">
        <v>29</v>
      </c>
      <c r="R1426" s="34"/>
      <c r="S1426" s="34"/>
      <c r="T1426" s="34"/>
      <c r="U1426" s="34"/>
      <c r="V1426" s="34"/>
      <c r="W1426" s="34"/>
      <c r="X1426" s="43" t="s">
        <v>29</v>
      </c>
      <c r="Y1426" s="36"/>
      <c r="Z1426" s="36"/>
      <c r="AA1426" s="15">
        <v>1000000</v>
      </c>
    </row>
    <row r="1427" spans="3:29" x14ac:dyDescent="0.35">
      <c r="C1427" s="44" t="s">
        <v>34</v>
      </c>
      <c r="D1427" s="32"/>
      <c r="E1427" s="32"/>
      <c r="F1427" s="32"/>
      <c r="G1427" s="32"/>
      <c r="H1427" s="32"/>
      <c r="I1427" s="32"/>
      <c r="J1427" s="32"/>
      <c r="K1427" s="32"/>
      <c r="L1427" s="8" t="s">
        <v>29</v>
      </c>
      <c r="M1427" s="8" t="s">
        <v>29</v>
      </c>
      <c r="N1427" s="8" t="s">
        <v>29</v>
      </c>
      <c r="O1427" s="44" t="s">
        <v>29</v>
      </c>
      <c r="P1427" s="32"/>
      <c r="Q1427" s="45" t="s">
        <v>29</v>
      </c>
      <c r="R1427" s="34"/>
      <c r="S1427" s="34"/>
      <c r="T1427" s="34"/>
      <c r="U1427" s="34"/>
      <c r="V1427" s="34"/>
      <c r="W1427" s="34"/>
      <c r="X1427" s="46" t="s">
        <v>29</v>
      </c>
      <c r="Y1427" s="36"/>
      <c r="Z1427" s="36"/>
      <c r="AA1427" s="16" t="s">
        <v>29</v>
      </c>
    </row>
    <row r="1428" spans="3:29" ht="75.75" customHeight="1" x14ac:dyDescent="0.35">
      <c r="C1428" s="31" t="s">
        <v>712</v>
      </c>
      <c r="D1428" s="32"/>
      <c r="E1428" s="32"/>
      <c r="F1428" s="32"/>
      <c r="G1428" s="32"/>
      <c r="H1428" s="32"/>
      <c r="I1428" s="32"/>
      <c r="J1428" s="32"/>
      <c r="K1428" s="32"/>
      <c r="L1428" s="9" t="s">
        <v>29</v>
      </c>
      <c r="M1428" s="9" t="s">
        <v>29</v>
      </c>
      <c r="N1428" s="9" t="s">
        <v>29</v>
      </c>
      <c r="O1428" s="31" t="s">
        <v>568</v>
      </c>
      <c r="P1428" s="32"/>
      <c r="Q1428" s="33" t="s">
        <v>715</v>
      </c>
      <c r="R1428" s="34"/>
      <c r="S1428" s="34"/>
      <c r="T1428" s="34"/>
      <c r="U1428" s="34"/>
      <c r="V1428" s="34"/>
      <c r="W1428" s="34"/>
      <c r="X1428" s="35" t="s">
        <v>29</v>
      </c>
      <c r="Y1428" s="36"/>
      <c r="Z1428" s="36"/>
      <c r="AA1428" s="17">
        <v>1000000</v>
      </c>
    </row>
    <row r="1429" spans="3:29" x14ac:dyDescent="0.35">
      <c r="C1429" s="47" t="s">
        <v>226</v>
      </c>
      <c r="D1429" s="32"/>
      <c r="E1429" s="32"/>
      <c r="F1429" s="32"/>
      <c r="G1429" s="32"/>
      <c r="H1429" s="32"/>
      <c r="I1429" s="32"/>
      <c r="J1429" s="32"/>
      <c r="K1429" s="32"/>
      <c r="L1429" s="6" t="s">
        <v>29</v>
      </c>
      <c r="M1429" s="6" t="s">
        <v>29</v>
      </c>
      <c r="N1429" s="6" t="s">
        <v>29</v>
      </c>
      <c r="O1429" s="47" t="s">
        <v>227</v>
      </c>
      <c r="P1429" s="32"/>
      <c r="Q1429" s="48" t="s">
        <v>29</v>
      </c>
      <c r="R1429" s="34"/>
      <c r="S1429" s="34"/>
      <c r="T1429" s="34"/>
      <c r="U1429" s="34"/>
      <c r="V1429" s="34"/>
      <c r="W1429" s="34"/>
      <c r="X1429" s="49" t="s">
        <v>29</v>
      </c>
      <c r="Y1429" s="36"/>
      <c r="Z1429" s="36"/>
      <c r="AA1429" s="14">
        <v>9152841</v>
      </c>
    </row>
    <row r="1430" spans="3:29" x14ac:dyDescent="0.35">
      <c r="C1430" s="41" t="s">
        <v>228</v>
      </c>
      <c r="D1430" s="32"/>
      <c r="E1430" s="32"/>
      <c r="F1430" s="32"/>
      <c r="G1430" s="32"/>
      <c r="H1430" s="32"/>
      <c r="I1430" s="32"/>
      <c r="J1430" s="32"/>
      <c r="K1430" s="32"/>
      <c r="L1430" s="7">
        <v>1120</v>
      </c>
      <c r="M1430" s="7">
        <v>1320</v>
      </c>
      <c r="N1430" s="7"/>
      <c r="O1430" s="41" t="s">
        <v>229</v>
      </c>
      <c r="P1430" s="32"/>
      <c r="Q1430" s="42" t="s">
        <v>29</v>
      </c>
      <c r="R1430" s="34"/>
      <c r="S1430" s="34"/>
      <c r="T1430" s="34"/>
      <c r="U1430" s="34"/>
      <c r="V1430" s="34"/>
      <c r="W1430" s="34"/>
      <c r="X1430" s="43" t="s">
        <v>29</v>
      </c>
      <c r="Y1430" s="36"/>
      <c r="Z1430" s="36"/>
      <c r="AA1430" s="15">
        <v>6421766</v>
      </c>
    </row>
    <row r="1431" spans="3:29" x14ac:dyDescent="0.35">
      <c r="C1431" s="44" t="s">
        <v>34</v>
      </c>
      <c r="D1431" s="32"/>
      <c r="E1431" s="32"/>
      <c r="F1431" s="32"/>
      <c r="G1431" s="32"/>
      <c r="H1431" s="32"/>
      <c r="I1431" s="32"/>
      <c r="J1431" s="32"/>
      <c r="K1431" s="32"/>
      <c r="L1431" s="8" t="s">
        <v>29</v>
      </c>
      <c r="M1431" s="8" t="s">
        <v>29</v>
      </c>
      <c r="N1431" s="8" t="s">
        <v>29</v>
      </c>
      <c r="O1431" s="44" t="s">
        <v>29</v>
      </c>
      <c r="P1431" s="32"/>
      <c r="Q1431" s="45" t="s">
        <v>29</v>
      </c>
      <c r="R1431" s="34"/>
      <c r="S1431" s="34"/>
      <c r="T1431" s="34"/>
      <c r="U1431" s="34"/>
      <c r="V1431" s="34"/>
      <c r="W1431" s="34"/>
      <c r="X1431" s="46" t="s">
        <v>29</v>
      </c>
      <c r="Y1431" s="36"/>
      <c r="Z1431" s="36"/>
      <c r="AA1431" s="16" t="s">
        <v>29</v>
      </c>
    </row>
    <row r="1432" spans="3:29" ht="73.5" customHeight="1" x14ac:dyDescent="0.35">
      <c r="C1432" s="31" t="s">
        <v>712</v>
      </c>
      <c r="D1432" s="32"/>
      <c r="E1432" s="32"/>
      <c r="F1432" s="32"/>
      <c r="G1432" s="32"/>
      <c r="H1432" s="32"/>
      <c r="I1432" s="32"/>
      <c r="J1432" s="32"/>
      <c r="K1432" s="32"/>
      <c r="L1432" s="9" t="s">
        <v>29</v>
      </c>
      <c r="M1432" s="9" t="s">
        <v>29</v>
      </c>
      <c r="N1432" s="9" t="s">
        <v>29</v>
      </c>
      <c r="O1432" s="31" t="s">
        <v>568</v>
      </c>
      <c r="P1432" s="32"/>
      <c r="Q1432" s="33" t="s">
        <v>716</v>
      </c>
      <c r="R1432" s="34"/>
      <c r="S1432" s="34"/>
      <c r="T1432" s="34"/>
      <c r="U1432" s="34"/>
      <c r="V1432" s="34"/>
      <c r="W1432" s="34"/>
      <c r="X1432" s="35" t="s">
        <v>29</v>
      </c>
      <c r="Y1432" s="36"/>
      <c r="Z1432" s="36"/>
      <c r="AA1432" s="17">
        <v>6421766</v>
      </c>
    </row>
    <row r="1433" spans="3:29" x14ac:dyDescent="0.35">
      <c r="C1433" s="41" t="s">
        <v>233</v>
      </c>
      <c r="D1433" s="32"/>
      <c r="E1433" s="32"/>
      <c r="F1433" s="32"/>
      <c r="G1433" s="32"/>
      <c r="H1433" s="32"/>
      <c r="I1433" s="32"/>
      <c r="J1433" s="32"/>
      <c r="K1433" s="32"/>
      <c r="L1433" s="7">
        <v>1120</v>
      </c>
      <c r="M1433" s="7">
        <v>1320</v>
      </c>
      <c r="N1433" s="7"/>
      <c r="O1433" s="41" t="s">
        <v>234</v>
      </c>
      <c r="P1433" s="32"/>
      <c r="Q1433" s="42" t="s">
        <v>29</v>
      </c>
      <c r="R1433" s="34"/>
      <c r="S1433" s="34"/>
      <c r="T1433" s="34"/>
      <c r="U1433" s="34"/>
      <c r="V1433" s="34"/>
      <c r="W1433" s="34"/>
      <c r="X1433" s="43" t="s">
        <v>29</v>
      </c>
      <c r="Y1433" s="36"/>
      <c r="Z1433" s="36"/>
      <c r="AA1433" s="15">
        <v>1382056</v>
      </c>
    </row>
    <row r="1434" spans="3:29" x14ac:dyDescent="0.35">
      <c r="C1434" s="44" t="s">
        <v>34</v>
      </c>
      <c r="D1434" s="32"/>
      <c r="E1434" s="32"/>
      <c r="F1434" s="32"/>
      <c r="G1434" s="32"/>
      <c r="H1434" s="32"/>
      <c r="I1434" s="32"/>
      <c r="J1434" s="32"/>
      <c r="K1434" s="32"/>
      <c r="L1434" s="8" t="s">
        <v>29</v>
      </c>
      <c r="M1434" s="8" t="s">
        <v>29</v>
      </c>
      <c r="N1434" s="8" t="s">
        <v>29</v>
      </c>
      <c r="O1434" s="44" t="s">
        <v>29</v>
      </c>
      <c r="P1434" s="32"/>
      <c r="Q1434" s="45" t="s">
        <v>29</v>
      </c>
      <c r="R1434" s="34"/>
      <c r="S1434" s="34"/>
      <c r="T1434" s="34"/>
      <c r="U1434" s="34"/>
      <c r="V1434" s="34"/>
      <c r="W1434" s="34"/>
      <c r="X1434" s="46" t="s">
        <v>29</v>
      </c>
      <c r="Y1434" s="36"/>
      <c r="Z1434" s="36"/>
      <c r="AA1434" s="16" t="s">
        <v>29</v>
      </c>
    </row>
    <row r="1435" spans="3:29" ht="29.25" customHeight="1" x14ac:dyDescent="0.35">
      <c r="C1435" s="31" t="s">
        <v>645</v>
      </c>
      <c r="D1435" s="32"/>
      <c r="E1435" s="32"/>
      <c r="F1435" s="32"/>
      <c r="G1435" s="32"/>
      <c r="H1435" s="32"/>
      <c r="I1435" s="32"/>
      <c r="J1435" s="32"/>
      <c r="K1435" s="32"/>
      <c r="L1435" s="9" t="s">
        <v>29</v>
      </c>
      <c r="M1435" s="9" t="s">
        <v>29</v>
      </c>
      <c r="N1435" s="9" t="s">
        <v>29</v>
      </c>
      <c r="O1435" s="31" t="s">
        <v>270</v>
      </c>
      <c r="P1435" s="32"/>
      <c r="Q1435" s="33" t="s">
        <v>717</v>
      </c>
      <c r="R1435" s="34"/>
      <c r="S1435" s="34"/>
      <c r="T1435" s="34"/>
      <c r="U1435" s="34"/>
      <c r="V1435" s="34"/>
      <c r="W1435" s="34"/>
      <c r="X1435" s="35" t="s">
        <v>29</v>
      </c>
      <c r="Y1435" s="36"/>
      <c r="Z1435" s="36"/>
      <c r="AA1435" s="17">
        <v>1382056</v>
      </c>
    </row>
    <row r="1436" spans="3:29" x14ac:dyDescent="0.35">
      <c r="C1436" s="41" t="s">
        <v>509</v>
      </c>
      <c r="D1436" s="32"/>
      <c r="E1436" s="32"/>
      <c r="F1436" s="32"/>
      <c r="G1436" s="32"/>
      <c r="H1436" s="32"/>
      <c r="I1436" s="32"/>
      <c r="J1436" s="32"/>
      <c r="K1436" s="32"/>
      <c r="L1436" s="7">
        <v>1120</v>
      </c>
      <c r="M1436" s="7">
        <v>1320</v>
      </c>
      <c r="N1436" s="7"/>
      <c r="O1436" s="41" t="s">
        <v>510</v>
      </c>
      <c r="P1436" s="32"/>
      <c r="Q1436" s="42" t="s">
        <v>29</v>
      </c>
      <c r="R1436" s="34"/>
      <c r="S1436" s="34"/>
      <c r="T1436" s="34"/>
      <c r="U1436" s="34"/>
      <c r="V1436" s="34"/>
      <c r="W1436" s="34"/>
      <c r="X1436" s="43" t="s">
        <v>29</v>
      </c>
      <c r="Y1436" s="36"/>
      <c r="Z1436" s="36"/>
      <c r="AA1436" s="15">
        <v>1349019</v>
      </c>
    </row>
    <row r="1437" spans="3:29" x14ac:dyDescent="0.35">
      <c r="C1437" s="44" t="s">
        <v>34</v>
      </c>
      <c r="D1437" s="32"/>
      <c r="E1437" s="32"/>
      <c r="F1437" s="32"/>
      <c r="G1437" s="32"/>
      <c r="H1437" s="32"/>
      <c r="I1437" s="32"/>
      <c r="J1437" s="32"/>
      <c r="K1437" s="32"/>
      <c r="L1437" s="8" t="s">
        <v>29</v>
      </c>
      <c r="M1437" s="8" t="s">
        <v>29</v>
      </c>
      <c r="N1437" s="8" t="s">
        <v>29</v>
      </c>
      <c r="O1437" s="44" t="s">
        <v>29</v>
      </c>
      <c r="P1437" s="32"/>
      <c r="Q1437" s="45" t="s">
        <v>29</v>
      </c>
      <c r="R1437" s="34"/>
      <c r="S1437" s="34"/>
      <c r="T1437" s="34"/>
      <c r="U1437" s="34"/>
      <c r="V1437" s="34"/>
      <c r="W1437" s="34"/>
      <c r="X1437" s="46" t="s">
        <v>29</v>
      </c>
      <c r="Y1437" s="36"/>
      <c r="Z1437" s="36"/>
      <c r="AA1437" s="16" t="s">
        <v>29</v>
      </c>
    </row>
    <row r="1438" spans="3:29" ht="32.25" customHeight="1" x14ac:dyDescent="0.35">
      <c r="C1438" s="31" t="s">
        <v>645</v>
      </c>
      <c r="D1438" s="32"/>
      <c r="E1438" s="32"/>
      <c r="F1438" s="32"/>
      <c r="G1438" s="32"/>
      <c r="H1438" s="32"/>
      <c r="I1438" s="32"/>
      <c r="J1438" s="32"/>
      <c r="K1438" s="32"/>
      <c r="L1438" s="9" t="s">
        <v>29</v>
      </c>
      <c r="M1438" s="9" t="s">
        <v>29</v>
      </c>
      <c r="N1438" s="9" t="s">
        <v>29</v>
      </c>
      <c r="O1438" s="31" t="s">
        <v>270</v>
      </c>
      <c r="P1438" s="32"/>
      <c r="Q1438" s="33" t="s">
        <v>718</v>
      </c>
      <c r="R1438" s="34"/>
      <c r="S1438" s="34"/>
      <c r="T1438" s="34"/>
      <c r="U1438" s="34"/>
      <c r="V1438" s="34"/>
      <c r="W1438" s="34"/>
      <c r="X1438" s="35" t="s">
        <v>29</v>
      </c>
      <c r="Y1438" s="36"/>
      <c r="Z1438" s="36"/>
      <c r="AA1438" s="17">
        <v>1349019</v>
      </c>
    </row>
    <row r="1439" spans="3:29" x14ac:dyDescent="0.35">
      <c r="C1439" s="47" t="s">
        <v>658</v>
      </c>
      <c r="D1439" s="32"/>
      <c r="E1439" s="32"/>
      <c r="F1439" s="32"/>
      <c r="G1439" s="32"/>
      <c r="H1439" s="32"/>
      <c r="I1439" s="32"/>
      <c r="J1439" s="32"/>
      <c r="K1439" s="32"/>
      <c r="L1439" s="6" t="s">
        <v>29</v>
      </c>
      <c r="M1439" s="6" t="s">
        <v>29</v>
      </c>
      <c r="N1439" s="6" t="s">
        <v>29</v>
      </c>
      <c r="O1439" s="47" t="s">
        <v>659</v>
      </c>
      <c r="P1439" s="32"/>
      <c r="Q1439" s="48" t="s">
        <v>29</v>
      </c>
      <c r="R1439" s="34"/>
      <c r="S1439" s="34"/>
      <c r="T1439" s="34"/>
      <c r="U1439" s="34"/>
      <c r="V1439" s="34"/>
      <c r="W1439" s="34"/>
      <c r="X1439" s="49" t="s">
        <v>29</v>
      </c>
      <c r="Y1439" s="36"/>
      <c r="Z1439" s="36"/>
      <c r="AA1439" s="14">
        <v>273805</v>
      </c>
      <c r="AC1439" s="69" t="s">
        <v>1110</v>
      </c>
    </row>
    <row r="1440" spans="3:29" x14ac:dyDescent="0.35">
      <c r="C1440" s="41" t="s">
        <v>660</v>
      </c>
      <c r="D1440" s="32"/>
      <c r="E1440" s="32"/>
      <c r="F1440" s="32"/>
      <c r="G1440" s="32"/>
      <c r="H1440" s="32"/>
      <c r="I1440" s="32"/>
      <c r="J1440" s="32"/>
      <c r="K1440" s="32"/>
      <c r="L1440" s="7">
        <v>1</v>
      </c>
      <c r="M1440" s="7">
        <v>1</v>
      </c>
      <c r="N1440" s="7" t="s">
        <v>54</v>
      </c>
      <c r="O1440" s="41" t="s">
        <v>661</v>
      </c>
      <c r="P1440" s="32"/>
      <c r="Q1440" s="42" t="s">
        <v>29</v>
      </c>
      <c r="R1440" s="34"/>
      <c r="S1440" s="34"/>
      <c r="T1440" s="34"/>
      <c r="U1440" s="34"/>
      <c r="V1440" s="34"/>
      <c r="W1440" s="34"/>
      <c r="X1440" s="43" t="s">
        <v>29</v>
      </c>
      <c r="Y1440" s="36"/>
      <c r="Z1440" s="36"/>
      <c r="AA1440" s="15">
        <v>273805</v>
      </c>
      <c r="AC1440" s="69"/>
    </row>
    <row r="1441" spans="3:27" x14ac:dyDescent="0.35">
      <c r="C1441" s="44" t="s">
        <v>293</v>
      </c>
      <c r="D1441" s="32"/>
      <c r="E1441" s="32"/>
      <c r="F1441" s="32"/>
      <c r="G1441" s="32"/>
      <c r="H1441" s="32"/>
      <c r="I1441" s="32"/>
      <c r="J1441" s="32"/>
      <c r="K1441" s="32"/>
      <c r="L1441" s="8" t="s">
        <v>29</v>
      </c>
      <c r="M1441" s="8" t="s">
        <v>29</v>
      </c>
      <c r="N1441" s="8" t="s">
        <v>29</v>
      </c>
      <c r="O1441" s="44" t="s">
        <v>29</v>
      </c>
      <c r="P1441" s="32"/>
      <c r="Q1441" s="45" t="s">
        <v>29</v>
      </c>
      <c r="R1441" s="34"/>
      <c r="S1441" s="34"/>
      <c r="T1441" s="34"/>
      <c r="U1441" s="34"/>
      <c r="V1441" s="34"/>
      <c r="W1441" s="34"/>
      <c r="X1441" s="46" t="s">
        <v>29</v>
      </c>
      <c r="Y1441" s="36"/>
      <c r="Z1441" s="36"/>
      <c r="AA1441" s="16" t="s">
        <v>29</v>
      </c>
    </row>
    <row r="1442" spans="3:27" ht="144.75" customHeight="1" x14ac:dyDescent="0.35">
      <c r="C1442" s="31" t="s">
        <v>712</v>
      </c>
      <c r="D1442" s="32"/>
      <c r="E1442" s="32"/>
      <c r="F1442" s="32"/>
      <c r="G1442" s="32"/>
      <c r="H1442" s="32"/>
      <c r="I1442" s="32"/>
      <c r="J1442" s="32"/>
      <c r="K1442" s="32"/>
      <c r="L1442" s="9" t="s">
        <v>29</v>
      </c>
      <c r="M1442" s="9" t="s">
        <v>29</v>
      </c>
      <c r="N1442" s="9" t="s">
        <v>29</v>
      </c>
      <c r="O1442" s="31" t="s">
        <v>568</v>
      </c>
      <c r="P1442" s="32"/>
      <c r="Q1442" s="33" t="s">
        <v>662</v>
      </c>
      <c r="R1442" s="34"/>
      <c r="S1442" s="34"/>
      <c r="T1442" s="34"/>
      <c r="U1442" s="34"/>
      <c r="V1442" s="34"/>
      <c r="W1442" s="34"/>
      <c r="X1442" s="35" t="s">
        <v>29</v>
      </c>
      <c r="Y1442" s="36"/>
      <c r="Z1442" s="36"/>
      <c r="AA1442" s="17">
        <v>273805</v>
      </c>
    </row>
    <row r="1443" spans="3:27" ht="30" customHeight="1" x14ac:dyDescent="0.35">
      <c r="C1443" s="50" t="s">
        <v>597</v>
      </c>
      <c r="D1443" s="32"/>
      <c r="E1443" s="32"/>
      <c r="F1443" s="32"/>
      <c r="G1443" s="32"/>
      <c r="H1443" s="32"/>
      <c r="I1443" s="32"/>
      <c r="J1443" s="32"/>
      <c r="K1443" s="32"/>
      <c r="L1443" s="5" t="s">
        <v>29</v>
      </c>
      <c r="M1443" s="5" t="s">
        <v>29</v>
      </c>
      <c r="N1443" s="5" t="s">
        <v>29</v>
      </c>
      <c r="O1443" s="50" t="s">
        <v>29</v>
      </c>
      <c r="P1443" s="32"/>
      <c r="Q1443" s="51" t="s">
        <v>29</v>
      </c>
      <c r="R1443" s="34"/>
      <c r="S1443" s="34"/>
      <c r="T1443" s="34"/>
      <c r="U1443" s="34"/>
      <c r="V1443" s="34"/>
      <c r="W1443" s="34"/>
      <c r="X1443" s="52">
        <v>51314913</v>
      </c>
      <c r="Y1443" s="36"/>
      <c r="Z1443" s="36"/>
      <c r="AA1443" s="13" t="s">
        <v>29</v>
      </c>
    </row>
    <row r="1444" spans="3:27" x14ac:dyDescent="0.35">
      <c r="C1444" s="47" t="s">
        <v>30</v>
      </c>
      <c r="D1444" s="32"/>
      <c r="E1444" s="32"/>
      <c r="F1444" s="32"/>
      <c r="G1444" s="32"/>
      <c r="H1444" s="32"/>
      <c r="I1444" s="32"/>
      <c r="J1444" s="32"/>
      <c r="K1444" s="32"/>
      <c r="L1444" s="6" t="s">
        <v>29</v>
      </c>
      <c r="M1444" s="6" t="s">
        <v>29</v>
      </c>
      <c r="N1444" s="6" t="s">
        <v>29</v>
      </c>
      <c r="O1444" s="47" t="s">
        <v>31</v>
      </c>
      <c r="P1444" s="32"/>
      <c r="Q1444" s="48" t="s">
        <v>29</v>
      </c>
      <c r="R1444" s="34"/>
      <c r="S1444" s="34"/>
      <c r="T1444" s="34"/>
      <c r="U1444" s="34"/>
      <c r="V1444" s="34"/>
      <c r="W1444" s="34"/>
      <c r="X1444" s="49" t="s">
        <v>29</v>
      </c>
      <c r="Y1444" s="36"/>
      <c r="Z1444" s="36"/>
      <c r="AA1444" s="14">
        <v>10000000</v>
      </c>
    </row>
    <row r="1445" spans="3:27" x14ac:dyDescent="0.35">
      <c r="C1445" s="41" t="s">
        <v>36</v>
      </c>
      <c r="D1445" s="32"/>
      <c r="E1445" s="32"/>
      <c r="F1445" s="32"/>
      <c r="G1445" s="32"/>
      <c r="H1445" s="32"/>
      <c r="I1445" s="32"/>
      <c r="J1445" s="32"/>
      <c r="K1445" s="32"/>
      <c r="L1445" s="7">
        <v>1111</v>
      </c>
      <c r="M1445" s="7">
        <v>1320</v>
      </c>
      <c r="N1445" s="7"/>
      <c r="O1445" s="41" t="s">
        <v>37</v>
      </c>
      <c r="P1445" s="32"/>
      <c r="Q1445" s="42" t="s">
        <v>29</v>
      </c>
      <c r="R1445" s="34"/>
      <c r="S1445" s="34"/>
      <c r="T1445" s="34"/>
      <c r="U1445" s="34"/>
      <c r="V1445" s="34"/>
      <c r="W1445" s="34"/>
      <c r="X1445" s="43" t="s">
        <v>29</v>
      </c>
      <c r="Y1445" s="36"/>
      <c r="Z1445" s="36"/>
      <c r="AA1445" s="15">
        <v>10000000</v>
      </c>
    </row>
    <row r="1446" spans="3:27" x14ac:dyDescent="0.35">
      <c r="C1446" s="44" t="s">
        <v>34</v>
      </c>
      <c r="D1446" s="32"/>
      <c r="E1446" s="32"/>
      <c r="F1446" s="32"/>
      <c r="G1446" s="32"/>
      <c r="H1446" s="32"/>
      <c r="I1446" s="32"/>
      <c r="J1446" s="32"/>
      <c r="K1446" s="32"/>
      <c r="L1446" s="8" t="s">
        <v>29</v>
      </c>
      <c r="M1446" s="8" t="s">
        <v>29</v>
      </c>
      <c r="N1446" s="8" t="s">
        <v>29</v>
      </c>
      <c r="O1446" s="44" t="s">
        <v>29</v>
      </c>
      <c r="P1446" s="32"/>
      <c r="Q1446" s="45" t="s">
        <v>29</v>
      </c>
      <c r="R1446" s="34"/>
      <c r="S1446" s="34"/>
      <c r="T1446" s="34"/>
      <c r="U1446" s="34"/>
      <c r="V1446" s="34"/>
      <c r="W1446" s="34"/>
      <c r="X1446" s="46" t="s">
        <v>29</v>
      </c>
      <c r="Y1446" s="36"/>
      <c r="Z1446" s="36"/>
      <c r="AA1446" s="16" t="s">
        <v>29</v>
      </c>
    </row>
    <row r="1447" spans="3:27" ht="42" customHeight="1" x14ac:dyDescent="0.35">
      <c r="C1447" s="31" t="s">
        <v>31</v>
      </c>
      <c r="D1447" s="32"/>
      <c r="E1447" s="32"/>
      <c r="F1447" s="32"/>
      <c r="G1447" s="32"/>
      <c r="H1447" s="32"/>
      <c r="I1447" s="32"/>
      <c r="J1447" s="32"/>
      <c r="K1447" s="32"/>
      <c r="L1447" s="9" t="s">
        <v>29</v>
      </c>
      <c r="M1447" s="9" t="s">
        <v>29</v>
      </c>
      <c r="N1447" s="9" t="s">
        <v>29</v>
      </c>
      <c r="O1447" s="31" t="s">
        <v>29</v>
      </c>
      <c r="P1447" s="32"/>
      <c r="Q1447" s="33" t="s">
        <v>426</v>
      </c>
      <c r="R1447" s="34"/>
      <c r="S1447" s="34"/>
      <c r="T1447" s="34"/>
      <c r="U1447" s="34"/>
      <c r="V1447" s="34"/>
      <c r="W1447" s="34"/>
      <c r="X1447" s="35" t="s">
        <v>29</v>
      </c>
      <c r="Y1447" s="36"/>
      <c r="Z1447" s="36"/>
      <c r="AA1447" s="17">
        <v>4000000</v>
      </c>
    </row>
    <row r="1448" spans="3:27" x14ac:dyDescent="0.35">
      <c r="C1448" s="44" t="s">
        <v>293</v>
      </c>
      <c r="D1448" s="32"/>
      <c r="E1448" s="32"/>
      <c r="F1448" s="32"/>
      <c r="G1448" s="32"/>
      <c r="H1448" s="32"/>
      <c r="I1448" s="32"/>
      <c r="J1448" s="32"/>
      <c r="K1448" s="32"/>
      <c r="L1448" s="8" t="s">
        <v>29</v>
      </c>
      <c r="M1448" s="8" t="s">
        <v>29</v>
      </c>
      <c r="N1448" s="8" t="s">
        <v>29</v>
      </c>
      <c r="O1448" s="44" t="s">
        <v>29</v>
      </c>
      <c r="P1448" s="32"/>
      <c r="Q1448" s="45" t="s">
        <v>29</v>
      </c>
      <c r="R1448" s="34"/>
      <c r="S1448" s="34"/>
      <c r="T1448" s="34"/>
      <c r="U1448" s="34"/>
      <c r="V1448" s="34"/>
      <c r="W1448" s="34"/>
      <c r="X1448" s="46" t="s">
        <v>29</v>
      </c>
      <c r="Y1448" s="36"/>
      <c r="Z1448" s="36"/>
      <c r="AA1448" s="16" t="s">
        <v>29</v>
      </c>
    </row>
    <row r="1449" spans="3:27" ht="42" customHeight="1" x14ac:dyDescent="0.35">
      <c r="C1449" s="31" t="s">
        <v>31</v>
      </c>
      <c r="D1449" s="32"/>
      <c r="E1449" s="32"/>
      <c r="F1449" s="32"/>
      <c r="G1449" s="32"/>
      <c r="H1449" s="32"/>
      <c r="I1449" s="32"/>
      <c r="J1449" s="32"/>
      <c r="K1449" s="32"/>
      <c r="L1449" s="9" t="s">
        <v>29</v>
      </c>
      <c r="M1449" s="9" t="s">
        <v>29</v>
      </c>
      <c r="N1449" s="9" t="s">
        <v>29</v>
      </c>
      <c r="O1449" s="31" t="s">
        <v>29</v>
      </c>
      <c r="P1449" s="32"/>
      <c r="Q1449" s="33" t="s">
        <v>426</v>
      </c>
      <c r="R1449" s="34"/>
      <c r="S1449" s="34"/>
      <c r="T1449" s="34"/>
      <c r="U1449" s="34"/>
      <c r="V1449" s="34"/>
      <c r="W1449" s="34"/>
      <c r="X1449" s="35" t="s">
        <v>29</v>
      </c>
      <c r="Y1449" s="36"/>
      <c r="Z1449" s="36"/>
      <c r="AA1449" s="17">
        <v>6000000</v>
      </c>
    </row>
    <row r="1450" spans="3:27" x14ac:dyDescent="0.35">
      <c r="C1450" s="47" t="s">
        <v>39</v>
      </c>
      <c r="D1450" s="32"/>
      <c r="E1450" s="32"/>
      <c r="F1450" s="32"/>
      <c r="G1450" s="32"/>
      <c r="H1450" s="32"/>
      <c r="I1450" s="32"/>
      <c r="J1450" s="32"/>
      <c r="K1450" s="32"/>
      <c r="L1450" s="6" t="s">
        <v>29</v>
      </c>
      <c r="M1450" s="6" t="s">
        <v>29</v>
      </c>
      <c r="N1450" s="6" t="s">
        <v>29</v>
      </c>
      <c r="O1450" s="47" t="s">
        <v>40</v>
      </c>
      <c r="P1450" s="32"/>
      <c r="Q1450" s="48" t="s">
        <v>29</v>
      </c>
      <c r="R1450" s="34"/>
      <c r="S1450" s="34"/>
      <c r="T1450" s="34"/>
      <c r="U1450" s="34"/>
      <c r="V1450" s="34"/>
      <c r="W1450" s="34"/>
      <c r="X1450" s="49" t="s">
        <v>29</v>
      </c>
      <c r="Y1450" s="36"/>
      <c r="Z1450" s="36"/>
      <c r="AA1450" s="14">
        <v>3450000</v>
      </c>
    </row>
    <row r="1451" spans="3:27" x14ac:dyDescent="0.35">
      <c r="C1451" s="41" t="s">
        <v>618</v>
      </c>
      <c r="D1451" s="32"/>
      <c r="E1451" s="32"/>
      <c r="F1451" s="32"/>
      <c r="G1451" s="32"/>
      <c r="H1451" s="32"/>
      <c r="I1451" s="32"/>
      <c r="J1451" s="32"/>
      <c r="K1451" s="32"/>
      <c r="L1451" s="7">
        <v>1120</v>
      </c>
      <c r="M1451" s="7">
        <v>1320</v>
      </c>
      <c r="N1451" s="7"/>
      <c r="O1451" s="41" t="s">
        <v>619</v>
      </c>
      <c r="P1451" s="32"/>
      <c r="Q1451" s="42" t="s">
        <v>29</v>
      </c>
      <c r="R1451" s="34"/>
      <c r="S1451" s="34"/>
      <c r="T1451" s="34"/>
      <c r="U1451" s="34"/>
      <c r="V1451" s="34"/>
      <c r="W1451" s="34"/>
      <c r="X1451" s="43" t="s">
        <v>29</v>
      </c>
      <c r="Y1451" s="36"/>
      <c r="Z1451" s="36"/>
      <c r="AA1451" s="15">
        <v>2000000</v>
      </c>
    </row>
    <row r="1452" spans="3:27" x14ac:dyDescent="0.35">
      <c r="C1452" s="44" t="s">
        <v>34</v>
      </c>
      <c r="D1452" s="32"/>
      <c r="E1452" s="32"/>
      <c r="F1452" s="32"/>
      <c r="G1452" s="32"/>
      <c r="H1452" s="32"/>
      <c r="I1452" s="32"/>
      <c r="J1452" s="32"/>
      <c r="K1452" s="32"/>
      <c r="L1452" s="8" t="s">
        <v>29</v>
      </c>
      <c r="M1452" s="8" t="s">
        <v>29</v>
      </c>
      <c r="N1452" s="8" t="s">
        <v>29</v>
      </c>
      <c r="O1452" s="44" t="s">
        <v>29</v>
      </c>
      <c r="P1452" s="32"/>
      <c r="Q1452" s="45" t="s">
        <v>29</v>
      </c>
      <c r="R1452" s="34"/>
      <c r="S1452" s="34"/>
      <c r="T1452" s="34"/>
      <c r="U1452" s="34"/>
      <c r="V1452" s="34"/>
      <c r="W1452" s="34"/>
      <c r="X1452" s="46" t="s">
        <v>29</v>
      </c>
      <c r="Y1452" s="36"/>
      <c r="Z1452" s="36"/>
      <c r="AA1452" s="16" t="s">
        <v>29</v>
      </c>
    </row>
    <row r="1453" spans="3:27" ht="56.25" customHeight="1" x14ac:dyDescent="0.35">
      <c r="C1453" s="31" t="s">
        <v>620</v>
      </c>
      <c r="D1453" s="32"/>
      <c r="E1453" s="32"/>
      <c r="F1453" s="32"/>
      <c r="G1453" s="32"/>
      <c r="H1453" s="32"/>
      <c r="I1453" s="32"/>
      <c r="J1453" s="32"/>
      <c r="K1453" s="32"/>
      <c r="L1453" s="9" t="s">
        <v>29</v>
      </c>
      <c r="M1453" s="9" t="s">
        <v>29</v>
      </c>
      <c r="N1453" s="9" t="s">
        <v>29</v>
      </c>
      <c r="O1453" s="31" t="s">
        <v>46</v>
      </c>
      <c r="P1453" s="32"/>
      <c r="Q1453" s="33" t="s">
        <v>948</v>
      </c>
      <c r="R1453" s="34"/>
      <c r="S1453" s="34"/>
      <c r="T1453" s="34"/>
      <c r="U1453" s="34"/>
      <c r="V1453" s="34"/>
      <c r="W1453" s="34"/>
      <c r="X1453" s="35" t="s">
        <v>29</v>
      </c>
      <c r="Y1453" s="36"/>
      <c r="Z1453" s="36"/>
      <c r="AA1453" s="17">
        <v>2000000</v>
      </c>
    </row>
    <row r="1454" spans="3:27" x14ac:dyDescent="0.35">
      <c r="C1454" s="41" t="s">
        <v>122</v>
      </c>
      <c r="D1454" s="32"/>
      <c r="E1454" s="32"/>
      <c r="F1454" s="32"/>
      <c r="G1454" s="32"/>
      <c r="H1454" s="32"/>
      <c r="I1454" s="32"/>
      <c r="J1454" s="32"/>
      <c r="K1454" s="32"/>
      <c r="L1454" s="7">
        <v>1120</v>
      </c>
      <c r="M1454" s="7">
        <v>1320</v>
      </c>
      <c r="N1454" s="7"/>
      <c r="O1454" s="41" t="s">
        <v>123</v>
      </c>
      <c r="P1454" s="32"/>
      <c r="Q1454" s="42" t="s">
        <v>29</v>
      </c>
      <c r="R1454" s="34"/>
      <c r="S1454" s="34"/>
      <c r="T1454" s="34"/>
      <c r="U1454" s="34"/>
      <c r="V1454" s="34"/>
      <c r="W1454" s="34"/>
      <c r="X1454" s="43" t="s">
        <v>29</v>
      </c>
      <c r="Y1454" s="36"/>
      <c r="Z1454" s="36"/>
      <c r="AA1454" s="15">
        <v>1000000</v>
      </c>
    </row>
    <row r="1455" spans="3:27" x14ac:dyDescent="0.35">
      <c r="C1455" s="44" t="s">
        <v>34</v>
      </c>
      <c r="D1455" s="32"/>
      <c r="E1455" s="32"/>
      <c r="F1455" s="32"/>
      <c r="G1455" s="32"/>
      <c r="H1455" s="32"/>
      <c r="I1455" s="32"/>
      <c r="J1455" s="32"/>
      <c r="K1455" s="32"/>
      <c r="L1455" s="8" t="s">
        <v>29</v>
      </c>
      <c r="M1455" s="8" t="s">
        <v>29</v>
      </c>
      <c r="N1455" s="8" t="s">
        <v>29</v>
      </c>
      <c r="O1455" s="44" t="s">
        <v>29</v>
      </c>
      <c r="P1455" s="32"/>
      <c r="Q1455" s="45" t="s">
        <v>29</v>
      </c>
      <c r="R1455" s="34"/>
      <c r="S1455" s="34"/>
      <c r="T1455" s="34"/>
      <c r="U1455" s="34"/>
      <c r="V1455" s="34"/>
      <c r="W1455" s="34"/>
      <c r="X1455" s="46" t="s">
        <v>29</v>
      </c>
      <c r="Y1455" s="36"/>
      <c r="Z1455" s="36"/>
      <c r="AA1455" s="16" t="s">
        <v>29</v>
      </c>
    </row>
    <row r="1456" spans="3:27" ht="67.5" customHeight="1" x14ac:dyDescent="0.35">
      <c r="C1456" s="31" t="s">
        <v>620</v>
      </c>
      <c r="D1456" s="32"/>
      <c r="E1456" s="32"/>
      <c r="F1456" s="32"/>
      <c r="G1456" s="32"/>
      <c r="H1456" s="32"/>
      <c r="I1456" s="32"/>
      <c r="J1456" s="32"/>
      <c r="K1456" s="32"/>
      <c r="L1456" s="9" t="s">
        <v>29</v>
      </c>
      <c r="M1456" s="9" t="s">
        <v>29</v>
      </c>
      <c r="N1456" s="9" t="s">
        <v>29</v>
      </c>
      <c r="O1456" s="31" t="s">
        <v>46</v>
      </c>
      <c r="P1456" s="32"/>
      <c r="Q1456" s="33" t="s">
        <v>949</v>
      </c>
      <c r="R1456" s="34"/>
      <c r="S1456" s="34"/>
      <c r="T1456" s="34"/>
      <c r="U1456" s="34"/>
      <c r="V1456" s="34"/>
      <c r="W1456" s="34"/>
      <c r="X1456" s="35" t="s">
        <v>29</v>
      </c>
      <c r="Y1456" s="36"/>
      <c r="Z1456" s="36"/>
      <c r="AA1456" s="17">
        <v>1000000</v>
      </c>
    </row>
    <row r="1457" spans="3:27" x14ac:dyDescent="0.35">
      <c r="C1457" s="41" t="s">
        <v>130</v>
      </c>
      <c r="D1457" s="32"/>
      <c r="E1457" s="32"/>
      <c r="F1457" s="32"/>
      <c r="G1457" s="32"/>
      <c r="H1457" s="32"/>
      <c r="I1457" s="32"/>
      <c r="J1457" s="32"/>
      <c r="K1457" s="32"/>
      <c r="L1457" s="7">
        <v>1120</v>
      </c>
      <c r="M1457" s="7">
        <v>1320</v>
      </c>
      <c r="N1457" s="7"/>
      <c r="O1457" s="41" t="s">
        <v>131</v>
      </c>
      <c r="P1457" s="32"/>
      <c r="Q1457" s="42" t="s">
        <v>29</v>
      </c>
      <c r="R1457" s="34"/>
      <c r="S1457" s="34"/>
      <c r="T1457" s="34"/>
      <c r="U1457" s="34"/>
      <c r="V1457" s="34"/>
      <c r="W1457" s="34"/>
      <c r="X1457" s="43" t="s">
        <v>29</v>
      </c>
      <c r="Y1457" s="36"/>
      <c r="Z1457" s="36"/>
      <c r="AA1457" s="15">
        <v>450000</v>
      </c>
    </row>
    <row r="1458" spans="3:27" x14ac:dyDescent="0.35">
      <c r="C1458" s="44" t="s">
        <v>34</v>
      </c>
      <c r="D1458" s="32"/>
      <c r="E1458" s="32"/>
      <c r="F1458" s="32"/>
      <c r="G1458" s="32"/>
      <c r="H1458" s="32"/>
      <c r="I1458" s="32"/>
      <c r="J1458" s="32"/>
      <c r="K1458" s="32"/>
      <c r="L1458" s="8" t="s">
        <v>29</v>
      </c>
      <c r="M1458" s="8" t="s">
        <v>29</v>
      </c>
      <c r="N1458" s="8" t="s">
        <v>29</v>
      </c>
      <c r="O1458" s="44" t="s">
        <v>29</v>
      </c>
      <c r="P1458" s="32"/>
      <c r="Q1458" s="45" t="s">
        <v>29</v>
      </c>
      <c r="R1458" s="34"/>
      <c r="S1458" s="34"/>
      <c r="T1458" s="34"/>
      <c r="U1458" s="34"/>
      <c r="V1458" s="34"/>
      <c r="W1458" s="34"/>
      <c r="X1458" s="46" t="s">
        <v>29</v>
      </c>
      <c r="Y1458" s="36"/>
      <c r="Z1458" s="36"/>
      <c r="AA1458" s="16" t="s">
        <v>29</v>
      </c>
    </row>
    <row r="1459" spans="3:27" ht="73.5" customHeight="1" x14ac:dyDescent="0.35">
      <c r="C1459" s="31" t="s">
        <v>719</v>
      </c>
      <c r="D1459" s="32"/>
      <c r="E1459" s="32"/>
      <c r="F1459" s="32"/>
      <c r="G1459" s="32"/>
      <c r="H1459" s="32"/>
      <c r="I1459" s="32"/>
      <c r="J1459" s="32"/>
      <c r="K1459" s="32"/>
      <c r="L1459" s="9" t="s">
        <v>29</v>
      </c>
      <c r="M1459" s="9" t="s">
        <v>29</v>
      </c>
      <c r="N1459" s="9" t="s">
        <v>29</v>
      </c>
      <c r="O1459" s="31" t="s">
        <v>599</v>
      </c>
      <c r="P1459" s="32"/>
      <c r="Q1459" s="33" t="s">
        <v>720</v>
      </c>
      <c r="R1459" s="34"/>
      <c r="S1459" s="34"/>
      <c r="T1459" s="34"/>
      <c r="U1459" s="34"/>
      <c r="V1459" s="34"/>
      <c r="W1459" s="34"/>
      <c r="X1459" s="35" t="s">
        <v>29</v>
      </c>
      <c r="Y1459" s="36"/>
      <c r="Z1459" s="36"/>
      <c r="AA1459" s="17">
        <v>200000</v>
      </c>
    </row>
    <row r="1460" spans="3:27" ht="53.25" customHeight="1" x14ac:dyDescent="0.35">
      <c r="C1460" s="31" t="s">
        <v>721</v>
      </c>
      <c r="D1460" s="32"/>
      <c r="E1460" s="32"/>
      <c r="F1460" s="32"/>
      <c r="G1460" s="32"/>
      <c r="H1460" s="32"/>
      <c r="I1460" s="32"/>
      <c r="J1460" s="32"/>
      <c r="K1460" s="32"/>
      <c r="L1460" s="9" t="s">
        <v>29</v>
      </c>
      <c r="M1460" s="9" t="s">
        <v>29</v>
      </c>
      <c r="N1460" s="9" t="s">
        <v>29</v>
      </c>
      <c r="O1460" s="31" t="s">
        <v>602</v>
      </c>
      <c r="P1460" s="32"/>
      <c r="Q1460" s="33" t="s">
        <v>722</v>
      </c>
      <c r="R1460" s="34"/>
      <c r="S1460" s="34"/>
      <c r="T1460" s="34"/>
      <c r="U1460" s="34"/>
      <c r="V1460" s="34"/>
      <c r="W1460" s="34"/>
      <c r="X1460" s="35" t="s">
        <v>29</v>
      </c>
      <c r="Y1460" s="36"/>
      <c r="Z1460" s="36"/>
      <c r="AA1460" s="17">
        <v>250000</v>
      </c>
    </row>
    <row r="1461" spans="3:27" x14ac:dyDescent="0.35">
      <c r="C1461" s="47" t="s">
        <v>226</v>
      </c>
      <c r="D1461" s="32"/>
      <c r="E1461" s="32"/>
      <c r="F1461" s="32"/>
      <c r="G1461" s="32"/>
      <c r="H1461" s="32"/>
      <c r="I1461" s="32"/>
      <c r="J1461" s="32"/>
      <c r="K1461" s="32"/>
      <c r="L1461" s="6" t="s">
        <v>29</v>
      </c>
      <c r="M1461" s="6" t="s">
        <v>29</v>
      </c>
      <c r="N1461" s="6" t="s">
        <v>29</v>
      </c>
      <c r="O1461" s="47" t="s">
        <v>227</v>
      </c>
      <c r="P1461" s="32"/>
      <c r="Q1461" s="48" t="s">
        <v>29</v>
      </c>
      <c r="R1461" s="34"/>
      <c r="S1461" s="34"/>
      <c r="T1461" s="34"/>
      <c r="U1461" s="34"/>
      <c r="V1461" s="34"/>
      <c r="W1461" s="34"/>
      <c r="X1461" s="49" t="s">
        <v>29</v>
      </c>
      <c r="Y1461" s="36"/>
      <c r="Z1461" s="36"/>
      <c r="AA1461" s="14">
        <v>37074830</v>
      </c>
    </row>
    <row r="1462" spans="3:27" x14ac:dyDescent="0.35">
      <c r="C1462" s="41" t="s">
        <v>228</v>
      </c>
      <c r="D1462" s="32"/>
      <c r="E1462" s="32"/>
      <c r="F1462" s="32"/>
      <c r="G1462" s="32"/>
      <c r="H1462" s="32"/>
      <c r="I1462" s="32"/>
      <c r="J1462" s="32"/>
      <c r="K1462" s="32"/>
      <c r="L1462" s="7">
        <v>1120</v>
      </c>
      <c r="M1462" s="7">
        <v>1320</v>
      </c>
      <c r="N1462" s="7"/>
      <c r="O1462" s="41" t="s">
        <v>229</v>
      </c>
      <c r="P1462" s="32"/>
      <c r="Q1462" s="42" t="s">
        <v>29</v>
      </c>
      <c r="R1462" s="34"/>
      <c r="S1462" s="34"/>
      <c r="T1462" s="34"/>
      <c r="U1462" s="34"/>
      <c r="V1462" s="34"/>
      <c r="W1462" s="34"/>
      <c r="X1462" s="43" t="s">
        <v>29</v>
      </c>
      <c r="Y1462" s="36"/>
      <c r="Z1462" s="36"/>
      <c r="AA1462" s="15">
        <v>33455372</v>
      </c>
    </row>
    <row r="1463" spans="3:27" x14ac:dyDescent="0.35">
      <c r="C1463" s="44" t="s">
        <v>34</v>
      </c>
      <c r="D1463" s="32"/>
      <c r="E1463" s="32"/>
      <c r="F1463" s="32"/>
      <c r="G1463" s="32"/>
      <c r="H1463" s="32"/>
      <c r="I1463" s="32"/>
      <c r="J1463" s="32"/>
      <c r="K1463" s="32"/>
      <c r="L1463" s="8" t="s">
        <v>29</v>
      </c>
      <c r="M1463" s="8" t="s">
        <v>29</v>
      </c>
      <c r="N1463" s="8" t="s">
        <v>29</v>
      </c>
      <c r="O1463" s="44" t="s">
        <v>29</v>
      </c>
      <c r="P1463" s="32"/>
      <c r="Q1463" s="45" t="s">
        <v>29</v>
      </c>
      <c r="R1463" s="34"/>
      <c r="S1463" s="34"/>
      <c r="T1463" s="34"/>
      <c r="U1463" s="34"/>
      <c r="V1463" s="34"/>
      <c r="W1463" s="34"/>
      <c r="X1463" s="46" t="s">
        <v>29</v>
      </c>
      <c r="Y1463" s="36"/>
      <c r="Z1463" s="36"/>
      <c r="AA1463" s="16" t="s">
        <v>29</v>
      </c>
    </row>
    <row r="1464" spans="3:27" ht="76.5" customHeight="1" x14ac:dyDescent="0.35">
      <c r="C1464" s="31" t="s">
        <v>719</v>
      </c>
      <c r="D1464" s="32"/>
      <c r="E1464" s="32"/>
      <c r="F1464" s="32"/>
      <c r="G1464" s="32"/>
      <c r="H1464" s="32"/>
      <c r="I1464" s="32"/>
      <c r="J1464" s="32"/>
      <c r="K1464" s="32"/>
      <c r="L1464" s="9" t="s">
        <v>29</v>
      </c>
      <c r="M1464" s="9" t="s">
        <v>29</v>
      </c>
      <c r="N1464" s="9" t="s">
        <v>29</v>
      </c>
      <c r="O1464" s="31" t="s">
        <v>599</v>
      </c>
      <c r="P1464" s="32"/>
      <c r="Q1464" s="33" t="s">
        <v>723</v>
      </c>
      <c r="R1464" s="34"/>
      <c r="S1464" s="34"/>
      <c r="T1464" s="34"/>
      <c r="U1464" s="34"/>
      <c r="V1464" s="34"/>
      <c r="W1464" s="34"/>
      <c r="X1464" s="35" t="s">
        <v>29</v>
      </c>
      <c r="Y1464" s="36"/>
      <c r="Z1464" s="36"/>
      <c r="AA1464" s="17">
        <v>17263361</v>
      </c>
    </row>
    <row r="1465" spans="3:27" ht="60.75" customHeight="1" x14ac:dyDescent="0.35">
      <c r="C1465" s="31" t="s">
        <v>721</v>
      </c>
      <c r="D1465" s="32"/>
      <c r="E1465" s="32"/>
      <c r="F1465" s="32"/>
      <c r="G1465" s="32"/>
      <c r="H1465" s="32"/>
      <c r="I1465" s="32"/>
      <c r="J1465" s="32"/>
      <c r="K1465" s="32"/>
      <c r="L1465" s="9" t="s">
        <v>29</v>
      </c>
      <c r="M1465" s="9" t="s">
        <v>29</v>
      </c>
      <c r="N1465" s="9" t="s">
        <v>29</v>
      </c>
      <c r="O1465" s="31" t="s">
        <v>602</v>
      </c>
      <c r="P1465" s="32"/>
      <c r="Q1465" s="33" t="s">
        <v>724</v>
      </c>
      <c r="R1465" s="34"/>
      <c r="S1465" s="34"/>
      <c r="T1465" s="34"/>
      <c r="U1465" s="34"/>
      <c r="V1465" s="34"/>
      <c r="W1465" s="34"/>
      <c r="X1465" s="35" t="s">
        <v>29</v>
      </c>
      <c r="Y1465" s="36"/>
      <c r="Z1465" s="36"/>
      <c r="AA1465" s="17">
        <v>16192011</v>
      </c>
    </row>
    <row r="1466" spans="3:27" x14ac:dyDescent="0.35">
      <c r="C1466" s="41" t="s">
        <v>263</v>
      </c>
      <c r="D1466" s="32"/>
      <c r="E1466" s="32"/>
      <c r="F1466" s="32"/>
      <c r="G1466" s="32"/>
      <c r="H1466" s="32"/>
      <c r="I1466" s="32"/>
      <c r="J1466" s="32"/>
      <c r="K1466" s="32"/>
      <c r="L1466" s="7">
        <v>1120</v>
      </c>
      <c r="M1466" s="7">
        <v>1320</v>
      </c>
      <c r="N1466" s="7"/>
      <c r="O1466" s="41" t="s">
        <v>264</v>
      </c>
      <c r="P1466" s="32"/>
      <c r="Q1466" s="42" t="s">
        <v>29</v>
      </c>
      <c r="R1466" s="34"/>
      <c r="S1466" s="34"/>
      <c r="T1466" s="34"/>
      <c r="U1466" s="34"/>
      <c r="V1466" s="34"/>
      <c r="W1466" s="34"/>
      <c r="X1466" s="43" t="s">
        <v>29</v>
      </c>
      <c r="Y1466" s="36"/>
      <c r="Z1466" s="36"/>
      <c r="AA1466" s="15">
        <v>3395765</v>
      </c>
    </row>
    <row r="1467" spans="3:27" x14ac:dyDescent="0.35">
      <c r="C1467" s="44" t="s">
        <v>34</v>
      </c>
      <c r="D1467" s="32"/>
      <c r="E1467" s="32"/>
      <c r="F1467" s="32"/>
      <c r="G1467" s="32"/>
      <c r="H1467" s="32"/>
      <c r="I1467" s="32"/>
      <c r="J1467" s="32"/>
      <c r="K1467" s="32"/>
      <c r="L1467" s="8" t="s">
        <v>29</v>
      </c>
      <c r="M1467" s="8" t="s">
        <v>29</v>
      </c>
      <c r="N1467" s="8" t="s">
        <v>29</v>
      </c>
      <c r="O1467" s="44" t="s">
        <v>29</v>
      </c>
      <c r="P1467" s="32"/>
      <c r="Q1467" s="45" t="s">
        <v>29</v>
      </c>
      <c r="R1467" s="34"/>
      <c r="S1467" s="34"/>
      <c r="T1467" s="34"/>
      <c r="U1467" s="34"/>
      <c r="V1467" s="34"/>
      <c r="W1467" s="34"/>
      <c r="X1467" s="46" t="s">
        <v>29</v>
      </c>
      <c r="Y1467" s="36"/>
      <c r="Z1467" s="36"/>
      <c r="AA1467" s="16" t="s">
        <v>29</v>
      </c>
    </row>
    <row r="1468" spans="3:27" ht="63" customHeight="1" x14ac:dyDescent="0.35">
      <c r="C1468" s="31" t="s">
        <v>721</v>
      </c>
      <c r="D1468" s="32"/>
      <c r="E1468" s="32"/>
      <c r="F1468" s="32"/>
      <c r="G1468" s="32"/>
      <c r="H1468" s="32"/>
      <c r="I1468" s="32"/>
      <c r="J1468" s="32"/>
      <c r="K1468" s="32"/>
      <c r="L1468" s="9" t="s">
        <v>29</v>
      </c>
      <c r="M1468" s="9" t="s">
        <v>29</v>
      </c>
      <c r="N1468" s="9" t="s">
        <v>29</v>
      </c>
      <c r="O1468" s="31" t="s">
        <v>602</v>
      </c>
      <c r="P1468" s="32"/>
      <c r="Q1468" s="33" t="s">
        <v>725</v>
      </c>
      <c r="R1468" s="34"/>
      <c r="S1468" s="34"/>
      <c r="T1468" s="34"/>
      <c r="U1468" s="34"/>
      <c r="V1468" s="34"/>
      <c r="W1468" s="34"/>
      <c r="X1468" s="35" t="s">
        <v>29</v>
      </c>
      <c r="Y1468" s="36"/>
      <c r="Z1468" s="36"/>
      <c r="AA1468" s="17">
        <v>3395765</v>
      </c>
    </row>
    <row r="1469" spans="3:27" x14ac:dyDescent="0.35">
      <c r="C1469" s="41" t="s">
        <v>562</v>
      </c>
      <c r="D1469" s="32"/>
      <c r="E1469" s="32"/>
      <c r="F1469" s="32"/>
      <c r="G1469" s="32"/>
      <c r="H1469" s="32"/>
      <c r="I1469" s="32"/>
      <c r="J1469" s="32"/>
      <c r="K1469" s="32"/>
      <c r="L1469" s="7">
        <v>1120</v>
      </c>
      <c r="M1469" s="7">
        <v>1320</v>
      </c>
      <c r="N1469" s="7"/>
      <c r="O1469" s="41" t="s">
        <v>563</v>
      </c>
      <c r="P1469" s="32"/>
      <c r="Q1469" s="42" t="s">
        <v>29</v>
      </c>
      <c r="R1469" s="34"/>
      <c r="S1469" s="34"/>
      <c r="T1469" s="34"/>
      <c r="U1469" s="34"/>
      <c r="V1469" s="34"/>
      <c r="W1469" s="34"/>
      <c r="X1469" s="43" t="s">
        <v>29</v>
      </c>
      <c r="Y1469" s="36"/>
      <c r="Z1469" s="36"/>
      <c r="AA1469" s="15">
        <v>71307</v>
      </c>
    </row>
    <row r="1470" spans="3:27" x14ac:dyDescent="0.35">
      <c r="C1470" s="44" t="s">
        <v>34</v>
      </c>
      <c r="D1470" s="32"/>
      <c r="E1470" s="32"/>
      <c r="F1470" s="32"/>
      <c r="G1470" s="32"/>
      <c r="H1470" s="32"/>
      <c r="I1470" s="32"/>
      <c r="J1470" s="32"/>
      <c r="K1470" s="32"/>
      <c r="L1470" s="8" t="s">
        <v>29</v>
      </c>
      <c r="M1470" s="8" t="s">
        <v>29</v>
      </c>
      <c r="N1470" s="8" t="s">
        <v>29</v>
      </c>
      <c r="O1470" s="44" t="s">
        <v>29</v>
      </c>
      <c r="P1470" s="32"/>
      <c r="Q1470" s="45" t="s">
        <v>29</v>
      </c>
      <c r="R1470" s="34"/>
      <c r="S1470" s="34"/>
      <c r="T1470" s="34"/>
      <c r="U1470" s="34"/>
      <c r="V1470" s="34"/>
      <c r="W1470" s="34"/>
      <c r="X1470" s="46" t="s">
        <v>29</v>
      </c>
      <c r="Y1470" s="36"/>
      <c r="Z1470" s="36"/>
      <c r="AA1470" s="16" t="s">
        <v>29</v>
      </c>
    </row>
    <row r="1471" spans="3:27" ht="39.75" customHeight="1" x14ac:dyDescent="0.35">
      <c r="C1471" s="31" t="s">
        <v>645</v>
      </c>
      <c r="D1471" s="32"/>
      <c r="E1471" s="32"/>
      <c r="F1471" s="32"/>
      <c r="G1471" s="32"/>
      <c r="H1471" s="32"/>
      <c r="I1471" s="32"/>
      <c r="J1471" s="32"/>
      <c r="K1471" s="32"/>
      <c r="L1471" s="9" t="s">
        <v>29</v>
      </c>
      <c r="M1471" s="9" t="s">
        <v>29</v>
      </c>
      <c r="N1471" s="9" t="s">
        <v>29</v>
      </c>
      <c r="O1471" s="31" t="s">
        <v>270</v>
      </c>
      <c r="P1471" s="32"/>
      <c r="Q1471" s="33" t="s">
        <v>646</v>
      </c>
      <c r="R1471" s="34"/>
      <c r="S1471" s="34"/>
      <c r="T1471" s="34"/>
      <c r="U1471" s="34"/>
      <c r="V1471" s="34"/>
      <c r="W1471" s="34"/>
      <c r="X1471" s="35" t="s">
        <v>29</v>
      </c>
      <c r="Y1471" s="36"/>
      <c r="Z1471" s="36"/>
      <c r="AA1471" s="17">
        <v>71307</v>
      </c>
    </row>
    <row r="1472" spans="3:27" x14ac:dyDescent="0.35">
      <c r="C1472" s="41" t="s">
        <v>509</v>
      </c>
      <c r="D1472" s="32"/>
      <c r="E1472" s="32"/>
      <c r="F1472" s="32"/>
      <c r="G1472" s="32"/>
      <c r="H1472" s="32"/>
      <c r="I1472" s="32"/>
      <c r="J1472" s="32"/>
      <c r="K1472" s="32"/>
      <c r="L1472" s="7">
        <v>1120</v>
      </c>
      <c r="M1472" s="7">
        <v>1320</v>
      </c>
      <c r="N1472" s="7"/>
      <c r="O1472" s="41" t="s">
        <v>510</v>
      </c>
      <c r="P1472" s="32"/>
      <c r="Q1472" s="42" t="s">
        <v>29</v>
      </c>
      <c r="R1472" s="34"/>
      <c r="S1472" s="34"/>
      <c r="T1472" s="34"/>
      <c r="U1472" s="34"/>
      <c r="V1472" s="34"/>
      <c r="W1472" s="34"/>
      <c r="X1472" s="43" t="s">
        <v>29</v>
      </c>
      <c r="Y1472" s="36"/>
      <c r="Z1472" s="36"/>
      <c r="AA1472" s="15">
        <v>152386</v>
      </c>
    </row>
    <row r="1473" spans="3:29" x14ac:dyDescent="0.35">
      <c r="C1473" s="44" t="s">
        <v>34</v>
      </c>
      <c r="D1473" s="32"/>
      <c r="E1473" s="32"/>
      <c r="F1473" s="32"/>
      <c r="G1473" s="32"/>
      <c r="H1473" s="32"/>
      <c r="I1473" s="32"/>
      <c r="J1473" s="32"/>
      <c r="K1473" s="32"/>
      <c r="L1473" s="8" t="s">
        <v>29</v>
      </c>
      <c r="M1473" s="8" t="s">
        <v>29</v>
      </c>
      <c r="N1473" s="8" t="s">
        <v>29</v>
      </c>
      <c r="O1473" s="44" t="s">
        <v>29</v>
      </c>
      <c r="P1473" s="32"/>
      <c r="Q1473" s="45" t="s">
        <v>29</v>
      </c>
      <c r="R1473" s="34"/>
      <c r="S1473" s="34"/>
      <c r="T1473" s="34"/>
      <c r="U1473" s="34"/>
      <c r="V1473" s="34"/>
      <c r="W1473" s="34"/>
      <c r="X1473" s="46" t="s">
        <v>29</v>
      </c>
      <c r="Y1473" s="36"/>
      <c r="Z1473" s="36"/>
      <c r="AA1473" s="16" t="s">
        <v>29</v>
      </c>
    </row>
    <row r="1474" spans="3:29" ht="81.75" customHeight="1" x14ac:dyDescent="0.35">
      <c r="C1474" s="31" t="s">
        <v>645</v>
      </c>
      <c r="D1474" s="32"/>
      <c r="E1474" s="32"/>
      <c r="F1474" s="32"/>
      <c r="G1474" s="32"/>
      <c r="H1474" s="32"/>
      <c r="I1474" s="32"/>
      <c r="J1474" s="32"/>
      <c r="K1474" s="32"/>
      <c r="L1474" s="9" t="s">
        <v>29</v>
      </c>
      <c r="M1474" s="9" t="s">
        <v>29</v>
      </c>
      <c r="N1474" s="9" t="s">
        <v>29</v>
      </c>
      <c r="O1474" s="31" t="s">
        <v>270</v>
      </c>
      <c r="P1474" s="32"/>
      <c r="Q1474" s="33" t="s">
        <v>708</v>
      </c>
      <c r="R1474" s="34"/>
      <c r="S1474" s="34"/>
      <c r="T1474" s="34"/>
      <c r="U1474" s="34"/>
      <c r="V1474" s="34"/>
      <c r="W1474" s="34"/>
      <c r="X1474" s="35" t="s">
        <v>29</v>
      </c>
      <c r="Y1474" s="36"/>
      <c r="Z1474" s="36"/>
      <c r="AA1474" s="17">
        <v>152386</v>
      </c>
    </row>
    <row r="1475" spans="3:29" x14ac:dyDescent="0.35">
      <c r="C1475" s="47" t="s">
        <v>324</v>
      </c>
      <c r="D1475" s="32"/>
      <c r="E1475" s="32"/>
      <c r="F1475" s="32"/>
      <c r="G1475" s="32"/>
      <c r="H1475" s="32"/>
      <c r="I1475" s="32"/>
      <c r="J1475" s="32"/>
      <c r="K1475" s="32"/>
      <c r="L1475" s="6" t="s">
        <v>29</v>
      </c>
      <c r="M1475" s="6" t="s">
        <v>29</v>
      </c>
      <c r="N1475" s="6" t="s">
        <v>29</v>
      </c>
      <c r="O1475" s="47" t="s">
        <v>325</v>
      </c>
      <c r="P1475" s="32"/>
      <c r="Q1475" s="48" t="s">
        <v>29</v>
      </c>
      <c r="R1475" s="34"/>
      <c r="S1475" s="34"/>
      <c r="T1475" s="34"/>
      <c r="U1475" s="34"/>
      <c r="V1475" s="34"/>
      <c r="W1475" s="34"/>
      <c r="X1475" s="49" t="s">
        <v>29</v>
      </c>
      <c r="Y1475" s="36"/>
      <c r="Z1475" s="36"/>
      <c r="AA1475" s="14">
        <v>781600</v>
      </c>
    </row>
    <row r="1476" spans="3:29" x14ac:dyDescent="0.35">
      <c r="C1476" s="41" t="s">
        <v>726</v>
      </c>
      <c r="D1476" s="32"/>
      <c r="E1476" s="32"/>
      <c r="F1476" s="32"/>
      <c r="G1476" s="32"/>
      <c r="H1476" s="32"/>
      <c r="I1476" s="32"/>
      <c r="J1476" s="32"/>
      <c r="K1476" s="32"/>
      <c r="L1476" s="7">
        <v>1320</v>
      </c>
      <c r="M1476" s="7">
        <v>1320</v>
      </c>
      <c r="N1476" s="7"/>
      <c r="O1476" s="41" t="s">
        <v>727</v>
      </c>
      <c r="P1476" s="32"/>
      <c r="Q1476" s="42" t="s">
        <v>29</v>
      </c>
      <c r="R1476" s="34"/>
      <c r="S1476" s="34"/>
      <c r="T1476" s="34"/>
      <c r="U1476" s="34"/>
      <c r="V1476" s="34"/>
      <c r="W1476" s="34"/>
      <c r="X1476" s="43" t="s">
        <v>29</v>
      </c>
      <c r="Y1476" s="36"/>
      <c r="Z1476" s="36"/>
      <c r="AA1476" s="15">
        <v>781600</v>
      </c>
    </row>
    <row r="1477" spans="3:29" x14ac:dyDescent="0.35">
      <c r="C1477" s="44" t="s">
        <v>34</v>
      </c>
      <c r="D1477" s="32"/>
      <c r="E1477" s="32"/>
      <c r="F1477" s="32"/>
      <c r="G1477" s="32"/>
      <c r="H1477" s="32"/>
      <c r="I1477" s="32"/>
      <c r="J1477" s="32"/>
      <c r="K1477" s="32"/>
      <c r="L1477" s="8" t="s">
        <v>29</v>
      </c>
      <c r="M1477" s="8" t="s">
        <v>29</v>
      </c>
      <c r="N1477" s="8" t="s">
        <v>29</v>
      </c>
      <c r="O1477" s="44" t="s">
        <v>29</v>
      </c>
      <c r="P1477" s="32"/>
      <c r="Q1477" s="45" t="s">
        <v>29</v>
      </c>
      <c r="R1477" s="34"/>
      <c r="S1477" s="34"/>
      <c r="T1477" s="34"/>
      <c r="U1477" s="34"/>
      <c r="V1477" s="34"/>
      <c r="W1477" s="34"/>
      <c r="X1477" s="46" t="s">
        <v>29</v>
      </c>
      <c r="Y1477" s="36"/>
      <c r="Z1477" s="36"/>
      <c r="AA1477" s="16" t="s">
        <v>29</v>
      </c>
    </row>
    <row r="1478" spans="3:29" ht="37.5" customHeight="1" x14ac:dyDescent="0.35">
      <c r="C1478" s="31" t="s">
        <v>719</v>
      </c>
      <c r="D1478" s="32"/>
      <c r="E1478" s="32"/>
      <c r="F1478" s="32"/>
      <c r="G1478" s="32"/>
      <c r="H1478" s="32"/>
      <c r="I1478" s="32"/>
      <c r="J1478" s="32"/>
      <c r="K1478" s="32"/>
      <c r="L1478" s="9" t="s">
        <v>29</v>
      </c>
      <c r="M1478" s="9" t="s">
        <v>29</v>
      </c>
      <c r="N1478" s="9" t="s">
        <v>29</v>
      </c>
      <c r="O1478" s="31" t="s">
        <v>599</v>
      </c>
      <c r="P1478" s="32"/>
      <c r="Q1478" s="33" t="s">
        <v>728</v>
      </c>
      <c r="R1478" s="34"/>
      <c r="S1478" s="34"/>
      <c r="T1478" s="34"/>
      <c r="U1478" s="34"/>
      <c r="V1478" s="34"/>
      <c r="W1478" s="34"/>
      <c r="X1478" s="35" t="s">
        <v>29</v>
      </c>
      <c r="Y1478" s="36"/>
      <c r="Z1478" s="36"/>
      <c r="AA1478" s="17">
        <v>781600</v>
      </c>
    </row>
    <row r="1479" spans="3:29" x14ac:dyDescent="0.35">
      <c r="C1479" s="47" t="s">
        <v>658</v>
      </c>
      <c r="D1479" s="32"/>
      <c r="E1479" s="32"/>
      <c r="F1479" s="32"/>
      <c r="G1479" s="32"/>
      <c r="H1479" s="32"/>
      <c r="I1479" s="32"/>
      <c r="J1479" s="32"/>
      <c r="K1479" s="32"/>
      <c r="L1479" s="6" t="s">
        <v>29</v>
      </c>
      <c r="M1479" s="6" t="s">
        <v>29</v>
      </c>
      <c r="N1479" s="6" t="s">
        <v>29</v>
      </c>
      <c r="O1479" s="47" t="s">
        <v>659</v>
      </c>
      <c r="P1479" s="32"/>
      <c r="Q1479" s="48" t="s">
        <v>29</v>
      </c>
      <c r="R1479" s="34"/>
      <c r="S1479" s="34"/>
      <c r="T1479" s="34"/>
      <c r="U1479" s="34"/>
      <c r="V1479" s="34"/>
      <c r="W1479" s="34"/>
      <c r="X1479" s="49" t="s">
        <v>29</v>
      </c>
      <c r="Y1479" s="36"/>
      <c r="Z1479" s="36"/>
      <c r="AA1479" s="14">
        <v>8483</v>
      </c>
    </row>
    <row r="1480" spans="3:29" ht="26.25" customHeight="1" x14ac:dyDescent="0.35">
      <c r="C1480" s="41" t="s">
        <v>660</v>
      </c>
      <c r="D1480" s="32"/>
      <c r="E1480" s="32"/>
      <c r="F1480" s="32"/>
      <c r="G1480" s="32"/>
      <c r="H1480" s="32"/>
      <c r="I1480" s="32"/>
      <c r="J1480" s="32"/>
      <c r="K1480" s="32"/>
      <c r="L1480" s="7">
        <v>1</v>
      </c>
      <c r="M1480" s="7">
        <v>1</v>
      </c>
      <c r="N1480" s="7" t="s">
        <v>54</v>
      </c>
      <c r="O1480" s="41" t="s">
        <v>661</v>
      </c>
      <c r="P1480" s="32"/>
      <c r="Q1480" s="42" t="s">
        <v>29</v>
      </c>
      <c r="R1480" s="34"/>
      <c r="S1480" s="34"/>
      <c r="T1480" s="34"/>
      <c r="U1480" s="34"/>
      <c r="V1480" s="34"/>
      <c r="W1480" s="34"/>
      <c r="X1480" s="43" t="s">
        <v>29</v>
      </c>
      <c r="Y1480" s="36"/>
      <c r="Z1480" s="36"/>
      <c r="AA1480" s="15">
        <v>8483</v>
      </c>
      <c r="AC1480" s="69" t="s">
        <v>1111</v>
      </c>
    </row>
    <row r="1481" spans="3:29" x14ac:dyDescent="0.35">
      <c r="C1481" s="44" t="s">
        <v>293</v>
      </c>
      <c r="D1481" s="32"/>
      <c r="E1481" s="32"/>
      <c r="F1481" s="32"/>
      <c r="G1481" s="32"/>
      <c r="H1481" s="32"/>
      <c r="I1481" s="32"/>
      <c r="J1481" s="32"/>
      <c r="K1481" s="32"/>
      <c r="L1481" s="8" t="s">
        <v>29</v>
      </c>
      <c r="M1481" s="8" t="s">
        <v>29</v>
      </c>
      <c r="N1481" s="8" t="s">
        <v>29</v>
      </c>
      <c r="O1481" s="44" t="s">
        <v>29</v>
      </c>
      <c r="P1481" s="32"/>
      <c r="Q1481" s="45" t="s">
        <v>29</v>
      </c>
      <c r="R1481" s="34"/>
      <c r="S1481" s="34"/>
      <c r="T1481" s="34"/>
      <c r="U1481" s="34"/>
      <c r="V1481" s="34"/>
      <c r="W1481" s="34"/>
      <c r="X1481" s="46" t="s">
        <v>29</v>
      </c>
      <c r="Y1481" s="36"/>
      <c r="Z1481" s="36"/>
      <c r="AA1481" s="16" t="s">
        <v>29</v>
      </c>
      <c r="AC1481" s="69"/>
    </row>
    <row r="1482" spans="3:29" ht="140.25" customHeight="1" x14ac:dyDescent="0.35">
      <c r="C1482" s="31" t="s">
        <v>719</v>
      </c>
      <c r="D1482" s="32"/>
      <c r="E1482" s="32"/>
      <c r="F1482" s="32"/>
      <c r="G1482" s="32"/>
      <c r="H1482" s="32"/>
      <c r="I1482" s="32"/>
      <c r="J1482" s="32"/>
      <c r="K1482" s="32"/>
      <c r="L1482" s="9" t="s">
        <v>29</v>
      </c>
      <c r="M1482" s="9" t="s">
        <v>29</v>
      </c>
      <c r="N1482" s="9" t="s">
        <v>29</v>
      </c>
      <c r="O1482" s="31" t="s">
        <v>599</v>
      </c>
      <c r="P1482" s="32"/>
      <c r="Q1482" s="33" t="s">
        <v>662</v>
      </c>
      <c r="R1482" s="34"/>
      <c r="S1482" s="34"/>
      <c r="T1482" s="34"/>
      <c r="U1482" s="34"/>
      <c r="V1482" s="34"/>
      <c r="W1482" s="34"/>
      <c r="X1482" s="35" t="s">
        <v>29</v>
      </c>
      <c r="Y1482" s="36"/>
      <c r="Z1482" s="36"/>
      <c r="AA1482" s="17">
        <v>8483</v>
      </c>
    </row>
    <row r="1483" spans="3:29" ht="26.25" customHeight="1" x14ac:dyDescent="0.35">
      <c r="C1483" s="50" t="s">
        <v>612</v>
      </c>
      <c r="D1483" s="32"/>
      <c r="E1483" s="32"/>
      <c r="F1483" s="32"/>
      <c r="G1483" s="32"/>
      <c r="H1483" s="32"/>
      <c r="I1483" s="32"/>
      <c r="J1483" s="32"/>
      <c r="K1483" s="32"/>
      <c r="L1483" s="5" t="s">
        <v>29</v>
      </c>
      <c r="M1483" s="5" t="s">
        <v>29</v>
      </c>
      <c r="N1483" s="5" t="s">
        <v>29</v>
      </c>
      <c r="O1483" s="50" t="s">
        <v>29</v>
      </c>
      <c r="P1483" s="32"/>
      <c r="Q1483" s="51" t="s">
        <v>29</v>
      </c>
      <c r="R1483" s="34"/>
      <c r="S1483" s="34"/>
      <c r="T1483" s="34"/>
      <c r="U1483" s="34"/>
      <c r="V1483" s="34"/>
      <c r="W1483" s="34"/>
      <c r="X1483" s="52">
        <v>16125000</v>
      </c>
      <c r="Y1483" s="36"/>
      <c r="Z1483" s="36"/>
      <c r="AA1483" s="13" t="s">
        <v>29</v>
      </c>
    </row>
    <row r="1484" spans="3:29" x14ac:dyDescent="0.35">
      <c r="C1484" s="47" t="s">
        <v>39</v>
      </c>
      <c r="D1484" s="32"/>
      <c r="E1484" s="32"/>
      <c r="F1484" s="32"/>
      <c r="G1484" s="32"/>
      <c r="H1484" s="32"/>
      <c r="I1484" s="32"/>
      <c r="J1484" s="32"/>
      <c r="K1484" s="32"/>
      <c r="L1484" s="6" t="s">
        <v>29</v>
      </c>
      <c r="M1484" s="6" t="s">
        <v>29</v>
      </c>
      <c r="N1484" s="6" t="s">
        <v>29</v>
      </c>
      <c r="O1484" s="47" t="s">
        <v>40</v>
      </c>
      <c r="P1484" s="32"/>
      <c r="Q1484" s="48" t="s">
        <v>29</v>
      </c>
      <c r="R1484" s="34"/>
      <c r="S1484" s="34"/>
      <c r="T1484" s="34"/>
      <c r="U1484" s="34"/>
      <c r="V1484" s="34"/>
      <c r="W1484" s="34"/>
      <c r="X1484" s="49" t="s">
        <v>29</v>
      </c>
      <c r="Y1484" s="36"/>
      <c r="Z1484" s="36"/>
      <c r="AA1484" s="14">
        <v>12200000</v>
      </c>
    </row>
    <row r="1485" spans="3:29" ht="24.75" customHeight="1" x14ac:dyDescent="0.35">
      <c r="C1485" s="41" t="s">
        <v>625</v>
      </c>
      <c r="D1485" s="32"/>
      <c r="E1485" s="32"/>
      <c r="F1485" s="32"/>
      <c r="G1485" s="32"/>
      <c r="H1485" s="32"/>
      <c r="I1485" s="32"/>
      <c r="J1485" s="32"/>
      <c r="K1485" s="32"/>
      <c r="L1485" s="7">
        <v>1120</v>
      </c>
      <c r="M1485" s="7">
        <v>1320</v>
      </c>
      <c r="N1485" s="7"/>
      <c r="O1485" s="41" t="s">
        <v>626</v>
      </c>
      <c r="P1485" s="32"/>
      <c r="Q1485" s="42" t="s">
        <v>29</v>
      </c>
      <c r="R1485" s="34"/>
      <c r="S1485" s="34"/>
      <c r="T1485" s="34"/>
      <c r="U1485" s="34"/>
      <c r="V1485" s="34"/>
      <c r="W1485" s="34"/>
      <c r="X1485" s="43" t="s">
        <v>29</v>
      </c>
      <c r="Y1485" s="36"/>
      <c r="Z1485" s="36"/>
      <c r="AA1485" s="15">
        <v>6000000</v>
      </c>
    </row>
    <row r="1486" spans="3:29" x14ac:dyDescent="0.35">
      <c r="C1486" s="44" t="s">
        <v>34</v>
      </c>
      <c r="D1486" s="32"/>
      <c r="E1486" s="32"/>
      <c r="F1486" s="32"/>
      <c r="G1486" s="32"/>
      <c r="H1486" s="32"/>
      <c r="I1486" s="32"/>
      <c r="J1486" s="32"/>
      <c r="K1486" s="32"/>
      <c r="L1486" s="8" t="s">
        <v>29</v>
      </c>
      <c r="M1486" s="8" t="s">
        <v>29</v>
      </c>
      <c r="N1486" s="8" t="s">
        <v>29</v>
      </c>
      <c r="O1486" s="44" t="s">
        <v>29</v>
      </c>
      <c r="P1486" s="32"/>
      <c r="Q1486" s="45" t="s">
        <v>29</v>
      </c>
      <c r="R1486" s="34"/>
      <c r="S1486" s="34"/>
      <c r="T1486" s="34"/>
      <c r="U1486" s="34"/>
      <c r="V1486" s="34"/>
      <c r="W1486" s="34"/>
      <c r="X1486" s="46" t="s">
        <v>29</v>
      </c>
      <c r="Y1486" s="36"/>
      <c r="Z1486" s="36"/>
      <c r="AA1486" s="16" t="s">
        <v>29</v>
      </c>
    </row>
    <row r="1487" spans="3:29" ht="75" customHeight="1" x14ac:dyDescent="0.35">
      <c r="C1487" s="31" t="s">
        <v>729</v>
      </c>
      <c r="D1487" s="32"/>
      <c r="E1487" s="32"/>
      <c r="F1487" s="32"/>
      <c r="G1487" s="32"/>
      <c r="H1487" s="32"/>
      <c r="I1487" s="32"/>
      <c r="J1487" s="32"/>
      <c r="K1487" s="32"/>
      <c r="L1487" s="9" t="s">
        <v>29</v>
      </c>
      <c r="M1487" s="9" t="s">
        <v>29</v>
      </c>
      <c r="N1487" s="9" t="s">
        <v>29</v>
      </c>
      <c r="O1487" s="31"/>
      <c r="P1487" s="32"/>
      <c r="Q1487" s="33" t="s">
        <v>730</v>
      </c>
      <c r="R1487" s="34"/>
      <c r="S1487" s="34"/>
      <c r="T1487" s="34"/>
      <c r="U1487" s="34"/>
      <c r="V1487" s="34"/>
      <c r="W1487" s="34"/>
      <c r="X1487" s="35" t="s">
        <v>29</v>
      </c>
      <c r="Y1487" s="36"/>
      <c r="Z1487" s="36"/>
      <c r="AA1487" s="17">
        <v>6000000</v>
      </c>
    </row>
    <row r="1488" spans="3:29" x14ac:dyDescent="0.35">
      <c r="C1488" s="41" t="s">
        <v>353</v>
      </c>
      <c r="D1488" s="32"/>
      <c r="E1488" s="32"/>
      <c r="F1488" s="32"/>
      <c r="G1488" s="32"/>
      <c r="H1488" s="32"/>
      <c r="I1488" s="32"/>
      <c r="J1488" s="32"/>
      <c r="K1488" s="32"/>
      <c r="L1488" s="7">
        <v>1120</v>
      </c>
      <c r="M1488" s="7">
        <v>1320</v>
      </c>
      <c r="N1488" s="7" t="s">
        <v>54</v>
      </c>
      <c r="O1488" s="41" t="s">
        <v>354</v>
      </c>
      <c r="P1488" s="32"/>
      <c r="Q1488" s="42" t="s">
        <v>29</v>
      </c>
      <c r="R1488" s="34"/>
      <c r="S1488" s="34"/>
      <c r="T1488" s="34"/>
      <c r="U1488" s="34"/>
      <c r="V1488" s="34"/>
      <c r="W1488" s="34"/>
      <c r="X1488" s="43" t="s">
        <v>29</v>
      </c>
      <c r="Y1488" s="36"/>
      <c r="Z1488" s="36"/>
      <c r="AA1488" s="15">
        <v>6000000</v>
      </c>
    </row>
    <row r="1489" spans="3:27" x14ac:dyDescent="0.35">
      <c r="C1489" s="44" t="s">
        <v>34</v>
      </c>
      <c r="D1489" s="32"/>
      <c r="E1489" s="32"/>
      <c r="F1489" s="32"/>
      <c r="G1489" s="32"/>
      <c r="H1489" s="32"/>
      <c r="I1489" s="32"/>
      <c r="J1489" s="32"/>
      <c r="K1489" s="32"/>
      <c r="L1489" s="8" t="s">
        <v>29</v>
      </c>
      <c r="M1489" s="8" t="s">
        <v>29</v>
      </c>
      <c r="N1489" s="8" t="s">
        <v>29</v>
      </c>
      <c r="O1489" s="44" t="s">
        <v>29</v>
      </c>
      <c r="P1489" s="32"/>
      <c r="Q1489" s="45" t="s">
        <v>29</v>
      </c>
      <c r="R1489" s="34"/>
      <c r="S1489" s="34"/>
      <c r="T1489" s="34"/>
      <c r="U1489" s="34"/>
      <c r="V1489" s="34"/>
      <c r="W1489" s="34"/>
      <c r="X1489" s="46" t="s">
        <v>29</v>
      </c>
      <c r="Y1489" s="36"/>
      <c r="Z1489" s="36"/>
      <c r="AA1489" s="16" t="s">
        <v>29</v>
      </c>
    </row>
    <row r="1490" spans="3:27" ht="79.5" customHeight="1" x14ac:dyDescent="0.35">
      <c r="C1490" s="31" t="s">
        <v>729</v>
      </c>
      <c r="D1490" s="32"/>
      <c r="E1490" s="32"/>
      <c r="F1490" s="32"/>
      <c r="G1490" s="32"/>
      <c r="H1490" s="32"/>
      <c r="I1490" s="32"/>
      <c r="J1490" s="32"/>
      <c r="K1490" s="32"/>
      <c r="L1490" s="9" t="s">
        <v>29</v>
      </c>
      <c r="M1490" s="9" t="s">
        <v>29</v>
      </c>
      <c r="N1490" s="9" t="s">
        <v>29</v>
      </c>
      <c r="O1490" s="31"/>
      <c r="P1490" s="32"/>
      <c r="Q1490" s="33" t="s">
        <v>731</v>
      </c>
      <c r="R1490" s="34"/>
      <c r="S1490" s="34"/>
      <c r="T1490" s="34"/>
      <c r="U1490" s="34"/>
      <c r="V1490" s="34"/>
      <c r="W1490" s="34"/>
      <c r="X1490" s="35" t="s">
        <v>29</v>
      </c>
      <c r="Y1490" s="36"/>
      <c r="Z1490" s="36"/>
      <c r="AA1490" s="17">
        <v>6000000</v>
      </c>
    </row>
    <row r="1491" spans="3:27" x14ac:dyDescent="0.35">
      <c r="C1491" s="41" t="s">
        <v>130</v>
      </c>
      <c r="D1491" s="32"/>
      <c r="E1491" s="32"/>
      <c r="F1491" s="32"/>
      <c r="G1491" s="32"/>
      <c r="H1491" s="32"/>
      <c r="I1491" s="32"/>
      <c r="J1491" s="32"/>
      <c r="K1491" s="32"/>
      <c r="L1491" s="7">
        <v>1120</v>
      </c>
      <c r="M1491" s="7">
        <v>1320</v>
      </c>
      <c r="N1491" s="7"/>
      <c r="O1491" s="41" t="s">
        <v>131</v>
      </c>
      <c r="P1491" s="32"/>
      <c r="Q1491" s="42" t="s">
        <v>29</v>
      </c>
      <c r="R1491" s="34"/>
      <c r="S1491" s="34"/>
      <c r="T1491" s="34"/>
      <c r="U1491" s="34"/>
      <c r="V1491" s="34"/>
      <c r="W1491" s="34"/>
      <c r="X1491" s="43" t="s">
        <v>29</v>
      </c>
      <c r="Y1491" s="36"/>
      <c r="Z1491" s="36"/>
      <c r="AA1491" s="15">
        <v>200000</v>
      </c>
    </row>
    <row r="1492" spans="3:27" x14ac:dyDescent="0.35">
      <c r="C1492" s="44" t="s">
        <v>34</v>
      </c>
      <c r="D1492" s="32"/>
      <c r="E1492" s="32"/>
      <c r="F1492" s="32"/>
      <c r="G1492" s="32"/>
      <c r="H1492" s="32"/>
      <c r="I1492" s="32"/>
      <c r="J1492" s="32"/>
      <c r="K1492" s="32"/>
      <c r="L1492" s="8" t="s">
        <v>29</v>
      </c>
      <c r="M1492" s="8" t="s">
        <v>29</v>
      </c>
      <c r="N1492" s="8" t="s">
        <v>29</v>
      </c>
      <c r="O1492" s="44" t="s">
        <v>29</v>
      </c>
      <c r="P1492" s="32"/>
      <c r="Q1492" s="45" t="s">
        <v>29</v>
      </c>
      <c r="R1492" s="34"/>
      <c r="S1492" s="34"/>
      <c r="T1492" s="34"/>
      <c r="U1492" s="34"/>
      <c r="V1492" s="34"/>
      <c r="W1492" s="34"/>
      <c r="X1492" s="46" t="s">
        <v>29</v>
      </c>
      <c r="Y1492" s="36"/>
      <c r="Z1492" s="36"/>
      <c r="AA1492" s="16" t="s">
        <v>29</v>
      </c>
    </row>
    <row r="1493" spans="3:27" ht="108" customHeight="1" x14ac:dyDescent="0.35">
      <c r="C1493" s="31" t="s">
        <v>729</v>
      </c>
      <c r="D1493" s="32"/>
      <c r="E1493" s="32"/>
      <c r="F1493" s="32"/>
      <c r="G1493" s="32"/>
      <c r="H1493" s="32"/>
      <c r="I1493" s="32"/>
      <c r="J1493" s="32"/>
      <c r="K1493" s="32"/>
      <c r="L1493" s="9" t="s">
        <v>29</v>
      </c>
      <c r="M1493" s="9" t="s">
        <v>29</v>
      </c>
      <c r="N1493" s="9" t="s">
        <v>29</v>
      </c>
      <c r="O1493" s="31"/>
      <c r="P1493" s="32"/>
      <c r="Q1493" s="33" t="s">
        <v>732</v>
      </c>
      <c r="R1493" s="34"/>
      <c r="S1493" s="34"/>
      <c r="T1493" s="34"/>
      <c r="U1493" s="34"/>
      <c r="V1493" s="34"/>
      <c r="W1493" s="34"/>
      <c r="X1493" s="35" t="s">
        <v>29</v>
      </c>
      <c r="Y1493" s="36"/>
      <c r="Z1493" s="36"/>
      <c r="AA1493" s="17">
        <v>200000</v>
      </c>
    </row>
    <row r="1494" spans="3:27" x14ac:dyDescent="0.35">
      <c r="C1494" s="47" t="s">
        <v>226</v>
      </c>
      <c r="D1494" s="32"/>
      <c r="E1494" s="32"/>
      <c r="F1494" s="32"/>
      <c r="G1494" s="32"/>
      <c r="H1494" s="32"/>
      <c r="I1494" s="32"/>
      <c r="J1494" s="32"/>
      <c r="K1494" s="32"/>
      <c r="L1494" s="6" t="s">
        <v>29</v>
      </c>
      <c r="M1494" s="6" t="s">
        <v>29</v>
      </c>
      <c r="N1494" s="6" t="s">
        <v>29</v>
      </c>
      <c r="O1494" s="47" t="s">
        <v>227</v>
      </c>
      <c r="P1494" s="32"/>
      <c r="Q1494" s="48" t="s">
        <v>29</v>
      </c>
      <c r="R1494" s="34"/>
      <c r="S1494" s="34"/>
      <c r="T1494" s="34"/>
      <c r="U1494" s="34"/>
      <c r="V1494" s="34"/>
      <c r="W1494" s="34"/>
      <c r="X1494" s="49" t="s">
        <v>29</v>
      </c>
      <c r="Y1494" s="36"/>
      <c r="Z1494" s="36"/>
      <c r="AA1494" s="14">
        <v>3025000</v>
      </c>
    </row>
    <row r="1495" spans="3:27" ht="31.5" customHeight="1" x14ac:dyDescent="0.35">
      <c r="C1495" s="41" t="s">
        <v>257</v>
      </c>
      <c r="D1495" s="32"/>
      <c r="E1495" s="32"/>
      <c r="F1495" s="32"/>
      <c r="G1495" s="32"/>
      <c r="H1495" s="32"/>
      <c r="I1495" s="32"/>
      <c r="J1495" s="32"/>
      <c r="K1495" s="32"/>
      <c r="L1495" s="7">
        <v>1120</v>
      </c>
      <c r="M1495" s="7">
        <v>1320</v>
      </c>
      <c r="N1495" s="7"/>
      <c r="O1495" s="41" t="s">
        <v>258</v>
      </c>
      <c r="P1495" s="32"/>
      <c r="Q1495" s="42" t="s">
        <v>29</v>
      </c>
      <c r="R1495" s="34"/>
      <c r="S1495" s="34"/>
      <c r="T1495" s="34"/>
      <c r="U1495" s="34"/>
      <c r="V1495" s="34"/>
      <c r="W1495" s="34"/>
      <c r="X1495" s="43" t="s">
        <v>29</v>
      </c>
      <c r="Y1495" s="36"/>
      <c r="Z1495" s="36"/>
      <c r="AA1495" s="15">
        <v>1050000</v>
      </c>
    </row>
    <row r="1496" spans="3:27" x14ac:dyDescent="0.35">
      <c r="C1496" s="44" t="s">
        <v>34</v>
      </c>
      <c r="D1496" s="32"/>
      <c r="E1496" s="32"/>
      <c r="F1496" s="32"/>
      <c r="G1496" s="32"/>
      <c r="H1496" s="32"/>
      <c r="I1496" s="32"/>
      <c r="J1496" s="32"/>
      <c r="K1496" s="32"/>
      <c r="L1496" s="8" t="s">
        <v>29</v>
      </c>
      <c r="M1496" s="8" t="s">
        <v>29</v>
      </c>
      <c r="N1496" s="8" t="s">
        <v>29</v>
      </c>
      <c r="O1496" s="44" t="s">
        <v>29</v>
      </c>
      <c r="P1496" s="32"/>
      <c r="Q1496" s="45" t="s">
        <v>29</v>
      </c>
      <c r="R1496" s="34"/>
      <c r="S1496" s="34"/>
      <c r="T1496" s="34"/>
      <c r="U1496" s="34"/>
      <c r="V1496" s="34"/>
      <c r="W1496" s="34"/>
      <c r="X1496" s="46" t="s">
        <v>29</v>
      </c>
      <c r="Y1496" s="36"/>
      <c r="Z1496" s="36"/>
      <c r="AA1496" s="16" t="s">
        <v>29</v>
      </c>
    </row>
    <row r="1497" spans="3:27" ht="90.75" customHeight="1" x14ac:dyDescent="0.35">
      <c r="C1497" s="31" t="s">
        <v>729</v>
      </c>
      <c r="D1497" s="32"/>
      <c r="E1497" s="32"/>
      <c r="F1497" s="32"/>
      <c r="G1497" s="32"/>
      <c r="H1497" s="32"/>
      <c r="I1497" s="32"/>
      <c r="J1497" s="32"/>
      <c r="K1497" s="32"/>
      <c r="L1497" s="9" t="s">
        <v>29</v>
      </c>
      <c r="M1497" s="9" t="s">
        <v>29</v>
      </c>
      <c r="N1497" s="9" t="s">
        <v>29</v>
      </c>
      <c r="O1497" s="31"/>
      <c r="P1497" s="32"/>
      <c r="Q1497" s="33" t="s">
        <v>950</v>
      </c>
      <c r="R1497" s="34"/>
      <c r="S1497" s="34"/>
      <c r="T1497" s="34"/>
      <c r="U1497" s="34"/>
      <c r="V1497" s="34"/>
      <c r="W1497" s="34"/>
      <c r="X1497" s="35" t="s">
        <v>29</v>
      </c>
      <c r="Y1497" s="36"/>
      <c r="Z1497" s="36"/>
      <c r="AA1497" s="17">
        <v>1050000</v>
      </c>
    </row>
    <row r="1498" spans="3:27" x14ac:dyDescent="0.35">
      <c r="C1498" s="41" t="s">
        <v>509</v>
      </c>
      <c r="D1498" s="32"/>
      <c r="E1498" s="32"/>
      <c r="F1498" s="32"/>
      <c r="G1498" s="32"/>
      <c r="H1498" s="32"/>
      <c r="I1498" s="32"/>
      <c r="J1498" s="32"/>
      <c r="K1498" s="32"/>
      <c r="L1498" s="7">
        <v>1120</v>
      </c>
      <c r="M1498" s="7">
        <v>1320</v>
      </c>
      <c r="N1498" s="7"/>
      <c r="O1498" s="41" t="s">
        <v>510</v>
      </c>
      <c r="P1498" s="32"/>
      <c r="Q1498" s="42" t="s">
        <v>29</v>
      </c>
      <c r="R1498" s="34"/>
      <c r="S1498" s="34"/>
      <c r="T1498" s="34"/>
      <c r="U1498" s="34"/>
      <c r="V1498" s="34"/>
      <c r="W1498" s="34"/>
      <c r="X1498" s="43" t="s">
        <v>29</v>
      </c>
      <c r="Y1498" s="36"/>
      <c r="Z1498" s="36"/>
      <c r="AA1498" s="15">
        <v>300000</v>
      </c>
    </row>
    <row r="1499" spans="3:27" x14ac:dyDescent="0.35">
      <c r="C1499" s="44" t="s">
        <v>34</v>
      </c>
      <c r="D1499" s="32"/>
      <c r="E1499" s="32"/>
      <c r="F1499" s="32"/>
      <c r="G1499" s="32"/>
      <c r="H1499" s="32"/>
      <c r="I1499" s="32"/>
      <c r="J1499" s="32"/>
      <c r="K1499" s="32"/>
      <c r="L1499" s="8" t="s">
        <v>29</v>
      </c>
      <c r="M1499" s="8" t="s">
        <v>29</v>
      </c>
      <c r="N1499" s="8" t="s">
        <v>29</v>
      </c>
      <c r="O1499" s="44" t="s">
        <v>29</v>
      </c>
      <c r="P1499" s="32"/>
      <c r="Q1499" s="45" t="s">
        <v>29</v>
      </c>
      <c r="R1499" s="34"/>
      <c r="S1499" s="34"/>
      <c r="T1499" s="34"/>
      <c r="U1499" s="34"/>
      <c r="V1499" s="34"/>
      <c r="W1499" s="34"/>
      <c r="X1499" s="46" t="s">
        <v>29</v>
      </c>
      <c r="Y1499" s="36"/>
      <c r="Z1499" s="36"/>
      <c r="AA1499" s="16" t="s">
        <v>29</v>
      </c>
    </row>
    <row r="1500" spans="3:27" ht="96.75" customHeight="1" x14ac:dyDescent="0.35">
      <c r="C1500" s="31" t="s">
        <v>729</v>
      </c>
      <c r="D1500" s="32"/>
      <c r="E1500" s="32"/>
      <c r="F1500" s="32"/>
      <c r="G1500" s="32"/>
      <c r="H1500" s="32"/>
      <c r="I1500" s="32"/>
      <c r="J1500" s="32"/>
      <c r="K1500" s="32"/>
      <c r="L1500" s="9" t="s">
        <v>29</v>
      </c>
      <c r="M1500" s="9" t="s">
        <v>29</v>
      </c>
      <c r="N1500" s="9" t="s">
        <v>29</v>
      </c>
      <c r="O1500" s="31"/>
      <c r="P1500" s="32"/>
      <c r="Q1500" s="33" t="s">
        <v>951</v>
      </c>
      <c r="R1500" s="34"/>
      <c r="S1500" s="34"/>
      <c r="T1500" s="34"/>
      <c r="U1500" s="34"/>
      <c r="V1500" s="34"/>
      <c r="W1500" s="34"/>
      <c r="X1500" s="35" t="s">
        <v>29</v>
      </c>
      <c r="Y1500" s="36"/>
      <c r="Z1500" s="36"/>
      <c r="AA1500" s="17">
        <v>300000</v>
      </c>
    </row>
    <row r="1501" spans="3:27" x14ac:dyDescent="0.35">
      <c r="C1501" s="41" t="s">
        <v>274</v>
      </c>
      <c r="D1501" s="32"/>
      <c r="E1501" s="32"/>
      <c r="F1501" s="32"/>
      <c r="G1501" s="32"/>
      <c r="H1501" s="32"/>
      <c r="I1501" s="32"/>
      <c r="J1501" s="32"/>
      <c r="K1501" s="32"/>
      <c r="L1501" s="7">
        <v>1120</v>
      </c>
      <c r="M1501" s="7">
        <v>1320</v>
      </c>
      <c r="N1501" s="7"/>
      <c r="O1501" s="41" t="s">
        <v>275</v>
      </c>
      <c r="P1501" s="32"/>
      <c r="Q1501" s="42" t="s">
        <v>29</v>
      </c>
      <c r="R1501" s="34"/>
      <c r="S1501" s="34"/>
      <c r="T1501" s="34"/>
      <c r="U1501" s="34"/>
      <c r="V1501" s="34"/>
      <c r="W1501" s="34"/>
      <c r="X1501" s="43" t="s">
        <v>29</v>
      </c>
      <c r="Y1501" s="36"/>
      <c r="Z1501" s="36"/>
      <c r="AA1501" s="15">
        <v>875000</v>
      </c>
    </row>
    <row r="1502" spans="3:27" x14ac:dyDescent="0.35">
      <c r="C1502" s="44" t="s">
        <v>34</v>
      </c>
      <c r="D1502" s="32"/>
      <c r="E1502" s="32"/>
      <c r="F1502" s="32"/>
      <c r="G1502" s="32"/>
      <c r="H1502" s="32"/>
      <c r="I1502" s="32"/>
      <c r="J1502" s="32"/>
      <c r="K1502" s="32"/>
      <c r="L1502" s="8" t="s">
        <v>29</v>
      </c>
      <c r="M1502" s="8" t="s">
        <v>29</v>
      </c>
      <c r="N1502" s="8" t="s">
        <v>29</v>
      </c>
      <c r="O1502" s="44" t="s">
        <v>29</v>
      </c>
      <c r="P1502" s="32"/>
      <c r="Q1502" s="45" t="s">
        <v>29</v>
      </c>
      <c r="R1502" s="34"/>
      <c r="S1502" s="34"/>
      <c r="T1502" s="34"/>
      <c r="U1502" s="34"/>
      <c r="V1502" s="34"/>
      <c r="W1502" s="34"/>
      <c r="X1502" s="46" t="s">
        <v>29</v>
      </c>
      <c r="Y1502" s="36"/>
      <c r="Z1502" s="36"/>
      <c r="AA1502" s="16" t="s">
        <v>29</v>
      </c>
    </row>
    <row r="1503" spans="3:27" ht="96.75" customHeight="1" x14ac:dyDescent="0.35">
      <c r="C1503" s="31" t="s">
        <v>729</v>
      </c>
      <c r="D1503" s="32"/>
      <c r="E1503" s="32"/>
      <c r="F1503" s="32"/>
      <c r="G1503" s="32"/>
      <c r="H1503" s="32"/>
      <c r="I1503" s="32"/>
      <c r="J1503" s="32"/>
      <c r="K1503" s="32"/>
      <c r="L1503" s="9" t="s">
        <v>29</v>
      </c>
      <c r="M1503" s="9" t="s">
        <v>29</v>
      </c>
      <c r="N1503" s="9" t="s">
        <v>29</v>
      </c>
      <c r="O1503" s="31"/>
      <c r="P1503" s="32"/>
      <c r="Q1503" s="33" t="s">
        <v>1086</v>
      </c>
      <c r="R1503" s="34"/>
      <c r="S1503" s="34"/>
      <c r="T1503" s="34"/>
      <c r="U1503" s="34"/>
      <c r="V1503" s="34"/>
      <c r="W1503" s="34"/>
      <c r="X1503" s="35" t="s">
        <v>29</v>
      </c>
      <c r="Y1503" s="36"/>
      <c r="Z1503" s="36"/>
      <c r="AA1503" s="17">
        <v>875000</v>
      </c>
    </row>
    <row r="1504" spans="3:27" x14ac:dyDescent="0.35">
      <c r="C1504" s="41" t="s">
        <v>283</v>
      </c>
      <c r="D1504" s="32"/>
      <c r="E1504" s="32"/>
      <c r="F1504" s="32"/>
      <c r="G1504" s="32"/>
      <c r="H1504" s="32"/>
      <c r="I1504" s="32"/>
      <c r="J1504" s="32"/>
      <c r="K1504" s="32"/>
      <c r="L1504" s="7">
        <v>1120</v>
      </c>
      <c r="M1504" s="7">
        <v>1320</v>
      </c>
      <c r="N1504" s="7"/>
      <c r="O1504" s="41" t="s">
        <v>284</v>
      </c>
      <c r="P1504" s="32"/>
      <c r="Q1504" s="42" t="s">
        <v>29</v>
      </c>
      <c r="R1504" s="34"/>
      <c r="S1504" s="34"/>
      <c r="T1504" s="34"/>
      <c r="U1504" s="34"/>
      <c r="V1504" s="34"/>
      <c r="W1504" s="34"/>
      <c r="X1504" s="43" t="s">
        <v>29</v>
      </c>
      <c r="Y1504" s="36"/>
      <c r="Z1504" s="36"/>
      <c r="AA1504" s="15">
        <v>200000</v>
      </c>
    </row>
    <row r="1505" spans="3:27" x14ac:dyDescent="0.35">
      <c r="C1505" s="44" t="s">
        <v>34</v>
      </c>
      <c r="D1505" s="32"/>
      <c r="E1505" s="32"/>
      <c r="F1505" s="32"/>
      <c r="G1505" s="32"/>
      <c r="H1505" s="32"/>
      <c r="I1505" s="32"/>
      <c r="J1505" s="32"/>
      <c r="K1505" s="32"/>
      <c r="L1505" s="8" t="s">
        <v>29</v>
      </c>
      <c r="M1505" s="8" t="s">
        <v>29</v>
      </c>
      <c r="N1505" s="8" t="s">
        <v>29</v>
      </c>
      <c r="O1505" s="44" t="s">
        <v>29</v>
      </c>
      <c r="P1505" s="32"/>
      <c r="Q1505" s="45" t="s">
        <v>29</v>
      </c>
      <c r="R1505" s="34"/>
      <c r="S1505" s="34"/>
      <c r="T1505" s="34"/>
      <c r="U1505" s="34"/>
      <c r="V1505" s="34"/>
      <c r="W1505" s="34"/>
      <c r="X1505" s="46" t="s">
        <v>29</v>
      </c>
      <c r="Y1505" s="36"/>
      <c r="Z1505" s="36"/>
      <c r="AA1505" s="16" t="s">
        <v>29</v>
      </c>
    </row>
    <row r="1506" spans="3:27" ht="120.75" customHeight="1" x14ac:dyDescent="0.35">
      <c r="C1506" s="31" t="s">
        <v>729</v>
      </c>
      <c r="D1506" s="32"/>
      <c r="E1506" s="32"/>
      <c r="F1506" s="32"/>
      <c r="G1506" s="32"/>
      <c r="H1506" s="32"/>
      <c r="I1506" s="32"/>
      <c r="J1506" s="32"/>
      <c r="K1506" s="32"/>
      <c r="L1506" s="9" t="s">
        <v>29</v>
      </c>
      <c r="M1506" s="9" t="s">
        <v>29</v>
      </c>
      <c r="N1506" s="9" t="s">
        <v>29</v>
      </c>
      <c r="O1506" s="31"/>
      <c r="P1506" s="32"/>
      <c r="Q1506" s="33" t="s">
        <v>733</v>
      </c>
      <c r="R1506" s="34"/>
      <c r="S1506" s="34"/>
      <c r="T1506" s="34"/>
      <c r="U1506" s="34"/>
      <c r="V1506" s="34"/>
      <c r="W1506" s="34"/>
      <c r="X1506" s="35" t="s">
        <v>29</v>
      </c>
      <c r="Y1506" s="36"/>
      <c r="Z1506" s="36"/>
      <c r="AA1506" s="17">
        <v>200000</v>
      </c>
    </row>
    <row r="1507" spans="3:27" ht="28.5" customHeight="1" x14ac:dyDescent="0.35">
      <c r="C1507" s="41" t="s">
        <v>286</v>
      </c>
      <c r="D1507" s="32"/>
      <c r="E1507" s="32"/>
      <c r="F1507" s="32"/>
      <c r="G1507" s="32"/>
      <c r="H1507" s="32"/>
      <c r="I1507" s="32"/>
      <c r="J1507" s="32"/>
      <c r="K1507" s="32"/>
      <c r="L1507" s="7">
        <v>1120</v>
      </c>
      <c r="M1507" s="7">
        <v>1320</v>
      </c>
      <c r="N1507" s="7" t="s">
        <v>54</v>
      </c>
      <c r="O1507" s="41" t="s">
        <v>287</v>
      </c>
      <c r="P1507" s="32"/>
      <c r="Q1507" s="42" t="s">
        <v>29</v>
      </c>
      <c r="R1507" s="34"/>
      <c r="S1507" s="34"/>
      <c r="T1507" s="34"/>
      <c r="U1507" s="34"/>
      <c r="V1507" s="34"/>
      <c r="W1507" s="34"/>
      <c r="X1507" s="43" t="s">
        <v>29</v>
      </c>
      <c r="Y1507" s="36"/>
      <c r="Z1507" s="36"/>
      <c r="AA1507" s="15">
        <v>600000</v>
      </c>
    </row>
    <row r="1508" spans="3:27" x14ac:dyDescent="0.35">
      <c r="C1508" s="44" t="s">
        <v>34</v>
      </c>
      <c r="D1508" s="32"/>
      <c r="E1508" s="32"/>
      <c r="F1508" s="32"/>
      <c r="G1508" s="32"/>
      <c r="H1508" s="32"/>
      <c r="I1508" s="32"/>
      <c r="J1508" s="32"/>
      <c r="K1508" s="32"/>
      <c r="L1508" s="8" t="s">
        <v>29</v>
      </c>
      <c r="M1508" s="8" t="s">
        <v>29</v>
      </c>
      <c r="N1508" s="8" t="s">
        <v>29</v>
      </c>
      <c r="O1508" s="44" t="s">
        <v>29</v>
      </c>
      <c r="P1508" s="32"/>
      <c r="Q1508" s="45" t="s">
        <v>29</v>
      </c>
      <c r="R1508" s="34"/>
      <c r="S1508" s="34"/>
      <c r="T1508" s="34"/>
      <c r="U1508" s="34"/>
      <c r="V1508" s="34"/>
      <c r="W1508" s="34"/>
      <c r="X1508" s="46" t="s">
        <v>29</v>
      </c>
      <c r="Y1508" s="36"/>
      <c r="Z1508" s="36"/>
      <c r="AA1508" s="16" t="s">
        <v>29</v>
      </c>
    </row>
    <row r="1509" spans="3:27" ht="76.5" customHeight="1" x14ac:dyDescent="0.35">
      <c r="C1509" s="31" t="s">
        <v>729</v>
      </c>
      <c r="D1509" s="32"/>
      <c r="E1509" s="32"/>
      <c r="F1509" s="32"/>
      <c r="G1509" s="32"/>
      <c r="H1509" s="32"/>
      <c r="I1509" s="32"/>
      <c r="J1509" s="32"/>
      <c r="K1509" s="32"/>
      <c r="L1509" s="9" t="s">
        <v>29</v>
      </c>
      <c r="M1509" s="9" t="s">
        <v>29</v>
      </c>
      <c r="N1509" s="9" t="s">
        <v>29</v>
      </c>
      <c r="O1509" s="31"/>
      <c r="P1509" s="32"/>
      <c r="Q1509" s="33" t="s">
        <v>734</v>
      </c>
      <c r="R1509" s="34"/>
      <c r="S1509" s="34"/>
      <c r="T1509" s="34"/>
      <c r="U1509" s="34"/>
      <c r="V1509" s="34"/>
      <c r="W1509" s="34"/>
      <c r="X1509" s="35" t="s">
        <v>29</v>
      </c>
      <c r="Y1509" s="36"/>
      <c r="Z1509" s="36"/>
      <c r="AA1509" s="17">
        <v>600000</v>
      </c>
    </row>
    <row r="1510" spans="3:27" x14ac:dyDescent="0.35">
      <c r="C1510" s="47" t="s">
        <v>289</v>
      </c>
      <c r="D1510" s="32"/>
      <c r="E1510" s="32"/>
      <c r="F1510" s="32"/>
      <c r="G1510" s="32"/>
      <c r="H1510" s="32"/>
      <c r="I1510" s="32"/>
      <c r="J1510" s="32"/>
      <c r="K1510" s="32"/>
      <c r="L1510" s="6" t="s">
        <v>29</v>
      </c>
      <c r="M1510" s="6" t="s">
        <v>29</v>
      </c>
      <c r="N1510" s="6" t="s">
        <v>29</v>
      </c>
      <c r="O1510" s="47" t="s">
        <v>290</v>
      </c>
      <c r="P1510" s="32"/>
      <c r="Q1510" s="48" t="s">
        <v>29</v>
      </c>
      <c r="R1510" s="34"/>
      <c r="S1510" s="34"/>
      <c r="T1510" s="34"/>
      <c r="U1510" s="34"/>
      <c r="V1510" s="34"/>
      <c r="W1510" s="34"/>
      <c r="X1510" s="49" t="s">
        <v>29</v>
      </c>
      <c r="Y1510" s="36"/>
      <c r="Z1510" s="36"/>
      <c r="AA1510" s="14">
        <v>900000</v>
      </c>
    </row>
    <row r="1511" spans="3:27" x14ac:dyDescent="0.35">
      <c r="C1511" s="41" t="s">
        <v>300</v>
      </c>
      <c r="D1511" s="32"/>
      <c r="E1511" s="32"/>
      <c r="F1511" s="32"/>
      <c r="G1511" s="32"/>
      <c r="H1511" s="32"/>
      <c r="I1511" s="32"/>
      <c r="J1511" s="32"/>
      <c r="K1511" s="32"/>
      <c r="L1511" s="7">
        <v>2210</v>
      </c>
      <c r="M1511" s="7">
        <v>1320</v>
      </c>
      <c r="N1511" s="7"/>
      <c r="O1511" s="41" t="s">
        <v>301</v>
      </c>
      <c r="P1511" s="32"/>
      <c r="Q1511" s="42" t="s">
        <v>29</v>
      </c>
      <c r="R1511" s="34"/>
      <c r="S1511" s="34"/>
      <c r="T1511" s="34"/>
      <c r="U1511" s="34"/>
      <c r="V1511" s="34"/>
      <c r="W1511" s="34"/>
      <c r="X1511" s="43" t="s">
        <v>29</v>
      </c>
      <c r="Y1511" s="36"/>
      <c r="Z1511" s="36"/>
      <c r="AA1511" s="15">
        <v>600000</v>
      </c>
    </row>
    <row r="1512" spans="3:27" x14ac:dyDescent="0.35">
      <c r="C1512" s="44" t="s">
        <v>293</v>
      </c>
      <c r="D1512" s="32"/>
      <c r="E1512" s="32"/>
      <c r="F1512" s="32"/>
      <c r="G1512" s="32"/>
      <c r="H1512" s="32"/>
      <c r="I1512" s="32"/>
      <c r="J1512" s="32"/>
      <c r="K1512" s="32"/>
      <c r="L1512" s="8" t="s">
        <v>29</v>
      </c>
      <c r="M1512" s="8" t="s">
        <v>29</v>
      </c>
      <c r="N1512" s="8" t="s">
        <v>29</v>
      </c>
      <c r="O1512" s="44" t="s">
        <v>29</v>
      </c>
      <c r="P1512" s="32"/>
      <c r="Q1512" s="45" t="s">
        <v>29</v>
      </c>
      <c r="R1512" s="34"/>
      <c r="S1512" s="34"/>
      <c r="T1512" s="34"/>
      <c r="U1512" s="34"/>
      <c r="V1512" s="34"/>
      <c r="W1512" s="34"/>
      <c r="X1512" s="46" t="s">
        <v>29</v>
      </c>
      <c r="Y1512" s="36"/>
      <c r="Z1512" s="36"/>
      <c r="AA1512" s="16" t="s">
        <v>29</v>
      </c>
    </row>
    <row r="1513" spans="3:27" ht="75.75" customHeight="1" x14ac:dyDescent="0.35">
      <c r="C1513" s="31" t="s">
        <v>729</v>
      </c>
      <c r="D1513" s="32"/>
      <c r="E1513" s="32"/>
      <c r="F1513" s="32"/>
      <c r="G1513" s="32"/>
      <c r="H1513" s="32"/>
      <c r="I1513" s="32"/>
      <c r="J1513" s="32"/>
      <c r="K1513" s="32"/>
      <c r="L1513" s="9" t="s">
        <v>29</v>
      </c>
      <c r="M1513" s="9" t="s">
        <v>29</v>
      </c>
      <c r="N1513" s="9" t="s">
        <v>29</v>
      </c>
      <c r="O1513" s="31"/>
      <c r="P1513" s="32"/>
      <c r="Q1513" s="33" t="s">
        <v>735</v>
      </c>
      <c r="R1513" s="34"/>
      <c r="S1513" s="34"/>
      <c r="T1513" s="34"/>
      <c r="U1513" s="34"/>
      <c r="V1513" s="34"/>
      <c r="W1513" s="34"/>
      <c r="X1513" s="35" t="s">
        <v>29</v>
      </c>
      <c r="Y1513" s="36"/>
      <c r="Z1513" s="36"/>
      <c r="AA1513" s="17">
        <v>600000</v>
      </c>
    </row>
    <row r="1514" spans="3:27" x14ac:dyDescent="0.35">
      <c r="C1514" s="41" t="s">
        <v>308</v>
      </c>
      <c r="D1514" s="32"/>
      <c r="E1514" s="32"/>
      <c r="F1514" s="32"/>
      <c r="G1514" s="32"/>
      <c r="H1514" s="32"/>
      <c r="I1514" s="32"/>
      <c r="J1514" s="32"/>
      <c r="K1514" s="32"/>
      <c r="L1514" s="7">
        <v>2210</v>
      </c>
      <c r="M1514" s="7">
        <v>1320</v>
      </c>
      <c r="N1514" s="7"/>
      <c r="O1514" s="41" t="s">
        <v>309</v>
      </c>
      <c r="P1514" s="32"/>
      <c r="Q1514" s="42" t="s">
        <v>29</v>
      </c>
      <c r="R1514" s="34"/>
      <c r="S1514" s="34"/>
      <c r="T1514" s="34"/>
      <c r="U1514" s="34"/>
      <c r="V1514" s="34"/>
      <c r="W1514" s="34"/>
      <c r="X1514" s="43" t="s">
        <v>29</v>
      </c>
      <c r="Y1514" s="36"/>
      <c r="Z1514" s="36"/>
      <c r="AA1514" s="15">
        <v>300000</v>
      </c>
    </row>
    <row r="1515" spans="3:27" x14ac:dyDescent="0.35">
      <c r="C1515" s="44" t="s">
        <v>293</v>
      </c>
      <c r="D1515" s="32"/>
      <c r="E1515" s="32"/>
      <c r="F1515" s="32"/>
      <c r="G1515" s="32"/>
      <c r="H1515" s="32"/>
      <c r="I1515" s="32"/>
      <c r="J1515" s="32"/>
      <c r="K1515" s="32"/>
      <c r="L1515" s="8" t="s">
        <v>29</v>
      </c>
      <c r="M1515" s="8" t="s">
        <v>29</v>
      </c>
      <c r="N1515" s="8" t="s">
        <v>29</v>
      </c>
      <c r="O1515" s="44" t="s">
        <v>29</v>
      </c>
      <c r="P1515" s="32"/>
      <c r="Q1515" s="45" t="s">
        <v>29</v>
      </c>
      <c r="R1515" s="34"/>
      <c r="S1515" s="34"/>
      <c r="T1515" s="34"/>
      <c r="U1515" s="34"/>
      <c r="V1515" s="34"/>
      <c r="W1515" s="34"/>
      <c r="X1515" s="46" t="s">
        <v>29</v>
      </c>
      <c r="Y1515" s="36"/>
      <c r="Z1515" s="36"/>
      <c r="AA1515" s="16" t="s">
        <v>29</v>
      </c>
    </row>
    <row r="1516" spans="3:27" ht="103.5" customHeight="1" x14ac:dyDescent="0.35">
      <c r="C1516" s="31" t="s">
        <v>729</v>
      </c>
      <c r="D1516" s="32"/>
      <c r="E1516" s="32"/>
      <c r="F1516" s="32"/>
      <c r="G1516" s="32"/>
      <c r="H1516" s="32"/>
      <c r="I1516" s="32"/>
      <c r="J1516" s="32"/>
      <c r="K1516" s="32"/>
      <c r="L1516" s="9" t="s">
        <v>29</v>
      </c>
      <c r="M1516" s="9" t="s">
        <v>29</v>
      </c>
      <c r="N1516" s="9" t="s">
        <v>29</v>
      </c>
      <c r="O1516" s="31"/>
      <c r="P1516" s="32"/>
      <c r="Q1516" s="33" t="s">
        <v>952</v>
      </c>
      <c r="R1516" s="34"/>
      <c r="S1516" s="34"/>
      <c r="T1516" s="34"/>
      <c r="U1516" s="34"/>
      <c r="V1516" s="34"/>
      <c r="W1516" s="34"/>
      <c r="X1516" s="35" t="s">
        <v>29</v>
      </c>
      <c r="Y1516" s="36"/>
      <c r="Z1516" s="36"/>
      <c r="AA1516" s="17">
        <v>300000</v>
      </c>
    </row>
    <row r="1517" spans="3:27" x14ac:dyDescent="0.35">
      <c r="C1517" s="31" t="s">
        <v>29</v>
      </c>
      <c r="D1517" s="32"/>
      <c r="E1517" s="32"/>
      <c r="F1517" s="32"/>
      <c r="G1517" s="32"/>
      <c r="H1517" s="32"/>
      <c r="I1517" s="32"/>
      <c r="J1517" s="32"/>
      <c r="K1517" s="32"/>
      <c r="L1517" s="9" t="s">
        <v>29</v>
      </c>
      <c r="M1517" s="9" t="s">
        <v>29</v>
      </c>
      <c r="N1517" s="9" t="s">
        <v>29</v>
      </c>
      <c r="O1517" s="31" t="s">
        <v>29</v>
      </c>
      <c r="P1517" s="32"/>
      <c r="Q1517" s="37" t="s">
        <v>736</v>
      </c>
      <c r="R1517" s="38"/>
      <c r="S1517" s="38"/>
      <c r="T1517" s="38"/>
      <c r="U1517" s="38"/>
      <c r="V1517" s="38"/>
      <c r="W1517" s="38"/>
      <c r="X1517" s="39">
        <f>SUM(X1156:Z1516)</f>
        <v>3182320283</v>
      </c>
      <c r="Y1517" s="40"/>
      <c r="Z1517" s="40"/>
      <c r="AA1517" s="17" t="s">
        <v>29</v>
      </c>
    </row>
    <row r="1518" spans="3:27" x14ac:dyDescent="0.35">
      <c r="Y1518" s="21">
        <f>X1517-X1152</f>
        <v>0</v>
      </c>
    </row>
  </sheetData>
  <mergeCells count="5970">
    <mergeCell ref="AC1439:AC1440"/>
    <mergeCell ref="AC1480:AC1481"/>
    <mergeCell ref="C1212:K1212"/>
    <mergeCell ref="O1212:P1212"/>
    <mergeCell ref="Q1212:W1212"/>
    <mergeCell ref="X1212:Z1212"/>
    <mergeCell ref="C16:I16"/>
    <mergeCell ref="K16:O16"/>
    <mergeCell ref="C18:I18"/>
    <mergeCell ref="K18:O18"/>
    <mergeCell ref="C19:I19"/>
    <mergeCell ref="K19:O19"/>
    <mergeCell ref="B1:D1"/>
    <mergeCell ref="G1:V1"/>
    <mergeCell ref="G3:V3"/>
    <mergeCell ref="B5:C13"/>
    <mergeCell ref="G5:V5"/>
    <mergeCell ref="R7:T7"/>
    <mergeCell ref="V7:X7"/>
    <mergeCell ref="R9:T9"/>
    <mergeCell ref="V9:X9"/>
    <mergeCell ref="T11:X11"/>
    <mergeCell ref="G13:V13"/>
    <mergeCell ref="C32:K32"/>
    <mergeCell ref="O32:P32"/>
    <mergeCell ref="Q32:W32"/>
    <mergeCell ref="X32:Z32"/>
    <mergeCell ref="C33:K33"/>
    <mergeCell ref="O33:P33"/>
    <mergeCell ref="Q33:W33"/>
    <mergeCell ref="X33:Z33"/>
    <mergeCell ref="C25:G25"/>
    <mergeCell ref="I25:Y26"/>
    <mergeCell ref="C29:D29"/>
    <mergeCell ref="C31:K31"/>
    <mergeCell ref="O31:P31"/>
    <mergeCell ref="Q31:W31"/>
    <mergeCell ref="X31:Z31"/>
    <mergeCell ref="C21:I21"/>
    <mergeCell ref="K21:O21"/>
    <mergeCell ref="C22:G22"/>
    <mergeCell ref="K22:O22"/>
    <mergeCell ref="C24:G24"/>
    <mergeCell ref="K24:O24"/>
    <mergeCell ref="C38:K38"/>
    <mergeCell ref="O38:P38"/>
    <mergeCell ref="Q38:W38"/>
    <mergeCell ref="X38:Z38"/>
    <mergeCell ref="C39:K39"/>
    <mergeCell ref="O39:P39"/>
    <mergeCell ref="Q39:W39"/>
    <mergeCell ref="X39:Z39"/>
    <mergeCell ref="C36:K36"/>
    <mergeCell ref="O36:P36"/>
    <mergeCell ref="Q36:W36"/>
    <mergeCell ref="X36:Z36"/>
    <mergeCell ref="C37:K37"/>
    <mergeCell ref="O37:P37"/>
    <mergeCell ref="Q37:W37"/>
    <mergeCell ref="X37:Z37"/>
    <mergeCell ref="C34:K34"/>
    <mergeCell ref="O34:P34"/>
    <mergeCell ref="Q34:W34"/>
    <mergeCell ref="X34:Z34"/>
    <mergeCell ref="C35:K35"/>
    <mergeCell ref="O35:P35"/>
    <mergeCell ref="Q35:W35"/>
    <mergeCell ref="X35:Z35"/>
    <mergeCell ref="C44:K44"/>
    <mergeCell ref="O44:P44"/>
    <mergeCell ref="Q44:W44"/>
    <mergeCell ref="X44:Z44"/>
    <mergeCell ref="C45:K45"/>
    <mergeCell ref="O45:P45"/>
    <mergeCell ref="Q45:W45"/>
    <mergeCell ref="X45:Z45"/>
    <mergeCell ref="C42:K42"/>
    <mergeCell ref="O42:P42"/>
    <mergeCell ref="Q42:W42"/>
    <mergeCell ref="X42:Z42"/>
    <mergeCell ref="C43:K43"/>
    <mergeCell ref="O43:P43"/>
    <mergeCell ref="Q43:W43"/>
    <mergeCell ref="X43:Z43"/>
    <mergeCell ref="C40:K40"/>
    <mergeCell ref="O40:P40"/>
    <mergeCell ref="Q40:W40"/>
    <mergeCell ref="X40:Z40"/>
    <mergeCell ref="C41:K41"/>
    <mergeCell ref="O41:P41"/>
    <mergeCell ref="Q41:W41"/>
    <mergeCell ref="X41:Z41"/>
    <mergeCell ref="C50:K50"/>
    <mergeCell ref="O50:P50"/>
    <mergeCell ref="Q50:W50"/>
    <mergeCell ref="X50:Z50"/>
    <mergeCell ref="C51:K51"/>
    <mergeCell ref="O51:P51"/>
    <mergeCell ref="Q51:W51"/>
    <mergeCell ref="X51:Z51"/>
    <mergeCell ref="C48:K48"/>
    <mergeCell ref="O48:P48"/>
    <mergeCell ref="Q48:W48"/>
    <mergeCell ref="X48:Z48"/>
    <mergeCell ref="C49:K49"/>
    <mergeCell ref="O49:P49"/>
    <mergeCell ref="Q49:W49"/>
    <mergeCell ref="X49:Z49"/>
    <mergeCell ref="C46:K46"/>
    <mergeCell ref="O46:P46"/>
    <mergeCell ref="Q46:W46"/>
    <mergeCell ref="X46:Z46"/>
    <mergeCell ref="C47:K47"/>
    <mergeCell ref="O47:P47"/>
    <mergeCell ref="Q47:W47"/>
    <mergeCell ref="X47:Z47"/>
    <mergeCell ref="C56:K56"/>
    <mergeCell ref="O56:P56"/>
    <mergeCell ref="Q56:W56"/>
    <mergeCell ref="X56:Z56"/>
    <mergeCell ref="C57:K57"/>
    <mergeCell ref="O57:P57"/>
    <mergeCell ref="Q57:W57"/>
    <mergeCell ref="X57:Z57"/>
    <mergeCell ref="C54:K54"/>
    <mergeCell ref="O54:P54"/>
    <mergeCell ref="Q54:W54"/>
    <mergeCell ref="X54:Z54"/>
    <mergeCell ref="C55:K55"/>
    <mergeCell ref="O55:P55"/>
    <mergeCell ref="Q55:W55"/>
    <mergeCell ref="X55:Z55"/>
    <mergeCell ref="C52:K52"/>
    <mergeCell ref="O52:P52"/>
    <mergeCell ref="Q52:W52"/>
    <mergeCell ref="X52:Z52"/>
    <mergeCell ref="C53:K53"/>
    <mergeCell ref="O53:P53"/>
    <mergeCell ref="Q53:W53"/>
    <mergeCell ref="X53:Z53"/>
    <mergeCell ref="C62:K62"/>
    <mergeCell ref="O62:P62"/>
    <mergeCell ref="Q62:W62"/>
    <mergeCell ref="X62:Z62"/>
    <mergeCell ref="C63:K63"/>
    <mergeCell ref="O63:P63"/>
    <mergeCell ref="Q63:W63"/>
    <mergeCell ref="X63:Z63"/>
    <mergeCell ref="C60:K60"/>
    <mergeCell ref="O60:P60"/>
    <mergeCell ref="Q60:W60"/>
    <mergeCell ref="X60:Z60"/>
    <mergeCell ref="C61:K61"/>
    <mergeCell ref="O61:P61"/>
    <mergeCell ref="Q61:W61"/>
    <mergeCell ref="X61:Z61"/>
    <mergeCell ref="C58:K58"/>
    <mergeCell ref="O58:P58"/>
    <mergeCell ref="Q58:W58"/>
    <mergeCell ref="X58:Z58"/>
    <mergeCell ref="C59:K59"/>
    <mergeCell ref="O59:P59"/>
    <mergeCell ref="Q59:W59"/>
    <mergeCell ref="X59:Z59"/>
    <mergeCell ref="C68:K68"/>
    <mergeCell ref="O68:P68"/>
    <mergeCell ref="Q68:W68"/>
    <mergeCell ref="X68:Z68"/>
    <mergeCell ref="C69:K69"/>
    <mergeCell ref="O69:P69"/>
    <mergeCell ref="Q69:W69"/>
    <mergeCell ref="X69:Z69"/>
    <mergeCell ref="C66:K66"/>
    <mergeCell ref="O66:P66"/>
    <mergeCell ref="Q66:W66"/>
    <mergeCell ref="X66:Z66"/>
    <mergeCell ref="C67:K67"/>
    <mergeCell ref="O67:P67"/>
    <mergeCell ref="Q67:W67"/>
    <mergeCell ref="X67:Z67"/>
    <mergeCell ref="C64:K64"/>
    <mergeCell ref="O64:P64"/>
    <mergeCell ref="Q64:W64"/>
    <mergeCell ref="X64:Z64"/>
    <mergeCell ref="C65:K65"/>
    <mergeCell ref="O65:P65"/>
    <mergeCell ref="Q65:W65"/>
    <mergeCell ref="X65:Z65"/>
    <mergeCell ref="C74:K74"/>
    <mergeCell ref="O74:P74"/>
    <mergeCell ref="Q74:W74"/>
    <mergeCell ref="X74:Z74"/>
    <mergeCell ref="C75:K75"/>
    <mergeCell ref="O75:P75"/>
    <mergeCell ref="Q75:W75"/>
    <mergeCell ref="X75:Z75"/>
    <mergeCell ref="C72:K72"/>
    <mergeCell ref="O72:P72"/>
    <mergeCell ref="Q72:W72"/>
    <mergeCell ref="X72:Z72"/>
    <mergeCell ref="C73:K73"/>
    <mergeCell ref="O73:P73"/>
    <mergeCell ref="Q73:W73"/>
    <mergeCell ref="X73:Z73"/>
    <mergeCell ref="C70:K70"/>
    <mergeCell ref="O70:P70"/>
    <mergeCell ref="Q70:W70"/>
    <mergeCell ref="X70:Z70"/>
    <mergeCell ref="C71:K71"/>
    <mergeCell ref="O71:P71"/>
    <mergeCell ref="Q71:W71"/>
    <mergeCell ref="X71:Z71"/>
    <mergeCell ref="C80:K80"/>
    <mergeCell ref="O80:P80"/>
    <mergeCell ref="Q80:W80"/>
    <mergeCell ref="X80:Z80"/>
    <mergeCell ref="C81:K81"/>
    <mergeCell ref="O81:P81"/>
    <mergeCell ref="Q81:W81"/>
    <mergeCell ref="X81:Z81"/>
    <mergeCell ref="C78:K78"/>
    <mergeCell ref="O78:P78"/>
    <mergeCell ref="Q78:W78"/>
    <mergeCell ref="X78:Z78"/>
    <mergeCell ref="C79:K79"/>
    <mergeCell ref="O79:P79"/>
    <mergeCell ref="Q79:W79"/>
    <mergeCell ref="X79:Z79"/>
    <mergeCell ref="C76:K76"/>
    <mergeCell ref="O76:P76"/>
    <mergeCell ref="Q76:W76"/>
    <mergeCell ref="X76:Z76"/>
    <mergeCell ref="C77:K77"/>
    <mergeCell ref="O77:P77"/>
    <mergeCell ref="Q77:W77"/>
    <mergeCell ref="X77:Z77"/>
    <mergeCell ref="C86:K86"/>
    <mergeCell ref="O86:P86"/>
    <mergeCell ref="Q86:W86"/>
    <mergeCell ref="X86:Z86"/>
    <mergeCell ref="C87:K87"/>
    <mergeCell ref="O87:P87"/>
    <mergeCell ref="Q87:W87"/>
    <mergeCell ref="X87:Z87"/>
    <mergeCell ref="C84:K84"/>
    <mergeCell ref="O84:P84"/>
    <mergeCell ref="Q84:W84"/>
    <mergeCell ref="X84:Z84"/>
    <mergeCell ref="C85:K85"/>
    <mergeCell ref="O85:P85"/>
    <mergeCell ref="Q85:W85"/>
    <mergeCell ref="X85:Z85"/>
    <mergeCell ref="C82:K82"/>
    <mergeCell ref="O82:P82"/>
    <mergeCell ref="Q82:W82"/>
    <mergeCell ref="X82:Z82"/>
    <mergeCell ref="C83:K83"/>
    <mergeCell ref="O83:P83"/>
    <mergeCell ref="Q83:W83"/>
    <mergeCell ref="X83:Z83"/>
    <mergeCell ref="C92:K92"/>
    <mergeCell ref="O92:P92"/>
    <mergeCell ref="Q92:W92"/>
    <mergeCell ref="X92:Z92"/>
    <mergeCell ref="C93:K93"/>
    <mergeCell ref="O93:P93"/>
    <mergeCell ref="Q93:W93"/>
    <mergeCell ref="X93:Z93"/>
    <mergeCell ref="C90:K90"/>
    <mergeCell ref="O90:P90"/>
    <mergeCell ref="Q90:W90"/>
    <mergeCell ref="X90:Z90"/>
    <mergeCell ref="C91:K91"/>
    <mergeCell ref="O91:P91"/>
    <mergeCell ref="Q91:W91"/>
    <mergeCell ref="X91:Z91"/>
    <mergeCell ref="C88:K88"/>
    <mergeCell ref="O88:P88"/>
    <mergeCell ref="Q88:W88"/>
    <mergeCell ref="X88:Z88"/>
    <mergeCell ref="C89:K89"/>
    <mergeCell ref="O89:P89"/>
    <mergeCell ref="Q89:W89"/>
    <mergeCell ref="X89:Z89"/>
    <mergeCell ref="C98:K98"/>
    <mergeCell ref="O98:P98"/>
    <mergeCell ref="Q98:W98"/>
    <mergeCell ref="X98:Z98"/>
    <mergeCell ref="C99:K99"/>
    <mergeCell ref="O99:P99"/>
    <mergeCell ref="Q99:W99"/>
    <mergeCell ref="X99:Z99"/>
    <mergeCell ref="C96:K96"/>
    <mergeCell ref="O96:P96"/>
    <mergeCell ref="Q96:W96"/>
    <mergeCell ref="X96:Z96"/>
    <mergeCell ref="C97:K97"/>
    <mergeCell ref="O97:P97"/>
    <mergeCell ref="Q97:W97"/>
    <mergeCell ref="X97:Z97"/>
    <mergeCell ref="C94:K94"/>
    <mergeCell ref="O94:P94"/>
    <mergeCell ref="Q94:W94"/>
    <mergeCell ref="X94:Z94"/>
    <mergeCell ref="C95:K95"/>
    <mergeCell ref="O95:P95"/>
    <mergeCell ref="Q95:W95"/>
    <mergeCell ref="X95:Z95"/>
    <mergeCell ref="C104:K104"/>
    <mergeCell ref="O104:P104"/>
    <mergeCell ref="Q104:W104"/>
    <mergeCell ref="X104:Z104"/>
    <mergeCell ref="C105:K105"/>
    <mergeCell ref="O105:P105"/>
    <mergeCell ref="Q105:W105"/>
    <mergeCell ref="X105:Z105"/>
    <mergeCell ref="C102:K102"/>
    <mergeCell ref="O102:P102"/>
    <mergeCell ref="Q102:W102"/>
    <mergeCell ref="X102:Z102"/>
    <mergeCell ref="C103:K103"/>
    <mergeCell ref="O103:P103"/>
    <mergeCell ref="Q103:W103"/>
    <mergeCell ref="X103:Z103"/>
    <mergeCell ref="C100:K100"/>
    <mergeCell ref="O100:P100"/>
    <mergeCell ref="Q100:W100"/>
    <mergeCell ref="X100:Z100"/>
    <mergeCell ref="C101:K101"/>
    <mergeCell ref="O101:P101"/>
    <mergeCell ref="Q101:W101"/>
    <mergeCell ref="X101:Z101"/>
    <mergeCell ref="C110:K110"/>
    <mergeCell ref="O110:P110"/>
    <mergeCell ref="Q110:W110"/>
    <mergeCell ref="X110:Z110"/>
    <mergeCell ref="C111:K111"/>
    <mergeCell ref="O111:P111"/>
    <mergeCell ref="Q111:W111"/>
    <mergeCell ref="X111:Z111"/>
    <mergeCell ref="C108:K108"/>
    <mergeCell ref="O108:P108"/>
    <mergeCell ref="Q108:W108"/>
    <mergeCell ref="X108:Z108"/>
    <mergeCell ref="C109:K109"/>
    <mergeCell ref="O109:P109"/>
    <mergeCell ref="Q109:W109"/>
    <mergeCell ref="X109:Z109"/>
    <mergeCell ref="C106:K106"/>
    <mergeCell ref="O106:P106"/>
    <mergeCell ref="Q106:W106"/>
    <mergeCell ref="X106:Z106"/>
    <mergeCell ref="C107:K107"/>
    <mergeCell ref="O107:P107"/>
    <mergeCell ref="Q107:W107"/>
    <mergeCell ref="X107:Z107"/>
    <mergeCell ref="C116:K116"/>
    <mergeCell ref="O116:P116"/>
    <mergeCell ref="Q116:W116"/>
    <mergeCell ref="X116:Z116"/>
    <mergeCell ref="C117:K117"/>
    <mergeCell ref="O117:P117"/>
    <mergeCell ref="Q117:W117"/>
    <mergeCell ref="X117:Z117"/>
    <mergeCell ref="C114:K114"/>
    <mergeCell ref="O114:P114"/>
    <mergeCell ref="Q114:W114"/>
    <mergeCell ref="X114:Z114"/>
    <mergeCell ref="C115:K115"/>
    <mergeCell ref="O115:P115"/>
    <mergeCell ref="Q115:W115"/>
    <mergeCell ref="X115:Z115"/>
    <mergeCell ref="C112:K112"/>
    <mergeCell ref="O112:P112"/>
    <mergeCell ref="Q112:W112"/>
    <mergeCell ref="X112:Z112"/>
    <mergeCell ref="C113:K113"/>
    <mergeCell ref="O113:P113"/>
    <mergeCell ref="Q113:W113"/>
    <mergeCell ref="X113:Z113"/>
    <mergeCell ref="C122:K122"/>
    <mergeCell ref="O122:P122"/>
    <mergeCell ref="Q122:W122"/>
    <mergeCell ref="X122:Z122"/>
    <mergeCell ref="C123:K123"/>
    <mergeCell ref="O123:P123"/>
    <mergeCell ref="Q123:W123"/>
    <mergeCell ref="X123:Z123"/>
    <mergeCell ref="C120:K120"/>
    <mergeCell ref="O120:P120"/>
    <mergeCell ref="Q120:W120"/>
    <mergeCell ref="X120:Z120"/>
    <mergeCell ref="C121:K121"/>
    <mergeCell ref="O121:P121"/>
    <mergeCell ref="Q121:W121"/>
    <mergeCell ref="X121:Z121"/>
    <mergeCell ref="C118:K118"/>
    <mergeCell ref="O118:P118"/>
    <mergeCell ref="Q118:W118"/>
    <mergeCell ref="X118:Z118"/>
    <mergeCell ref="C119:K119"/>
    <mergeCell ref="O119:P119"/>
    <mergeCell ref="Q119:W119"/>
    <mergeCell ref="X119:Z119"/>
    <mergeCell ref="C128:K128"/>
    <mergeCell ref="O128:P128"/>
    <mergeCell ref="Q128:W128"/>
    <mergeCell ref="X128:Z128"/>
    <mergeCell ref="C129:K129"/>
    <mergeCell ref="O129:P129"/>
    <mergeCell ref="Q129:W129"/>
    <mergeCell ref="X129:Z129"/>
    <mergeCell ref="C126:K126"/>
    <mergeCell ref="O126:P126"/>
    <mergeCell ref="Q126:W126"/>
    <mergeCell ref="X126:Z126"/>
    <mergeCell ref="C127:K127"/>
    <mergeCell ref="O127:P127"/>
    <mergeCell ref="Q127:W127"/>
    <mergeCell ref="X127:Z127"/>
    <mergeCell ref="C124:K124"/>
    <mergeCell ref="O124:P124"/>
    <mergeCell ref="Q124:W124"/>
    <mergeCell ref="X124:Z124"/>
    <mergeCell ref="C125:K125"/>
    <mergeCell ref="O125:P125"/>
    <mergeCell ref="Q125:W125"/>
    <mergeCell ref="X125:Z125"/>
    <mergeCell ref="C134:K134"/>
    <mergeCell ref="O134:P134"/>
    <mergeCell ref="Q134:W134"/>
    <mergeCell ref="X134:Z134"/>
    <mergeCell ref="C135:K135"/>
    <mergeCell ref="O135:P135"/>
    <mergeCell ref="Q135:W135"/>
    <mergeCell ref="X135:Z135"/>
    <mergeCell ref="C132:K132"/>
    <mergeCell ref="O132:P132"/>
    <mergeCell ref="Q132:W132"/>
    <mergeCell ref="X132:Z132"/>
    <mergeCell ref="C133:K133"/>
    <mergeCell ref="O133:P133"/>
    <mergeCell ref="Q133:W133"/>
    <mergeCell ref="X133:Z133"/>
    <mergeCell ref="C130:K130"/>
    <mergeCell ref="O130:P130"/>
    <mergeCell ref="Q130:W130"/>
    <mergeCell ref="X130:Z130"/>
    <mergeCell ref="C131:K131"/>
    <mergeCell ref="O131:P131"/>
    <mergeCell ref="Q131:W131"/>
    <mergeCell ref="X131:Z131"/>
    <mergeCell ref="C140:K140"/>
    <mergeCell ref="O140:P140"/>
    <mergeCell ref="Q140:W140"/>
    <mergeCell ref="X140:Z140"/>
    <mergeCell ref="C141:K141"/>
    <mergeCell ref="O141:P141"/>
    <mergeCell ref="Q141:W141"/>
    <mergeCell ref="X141:Z141"/>
    <mergeCell ref="C138:K138"/>
    <mergeCell ref="O138:P138"/>
    <mergeCell ref="Q138:W138"/>
    <mergeCell ref="X138:Z138"/>
    <mergeCell ref="C139:K139"/>
    <mergeCell ref="O139:P139"/>
    <mergeCell ref="Q139:W139"/>
    <mergeCell ref="X139:Z139"/>
    <mergeCell ref="C136:K136"/>
    <mergeCell ref="O136:P136"/>
    <mergeCell ref="Q136:W136"/>
    <mergeCell ref="X136:Z136"/>
    <mergeCell ref="C137:K137"/>
    <mergeCell ref="O137:P137"/>
    <mergeCell ref="Q137:W137"/>
    <mergeCell ref="X137:Z137"/>
    <mergeCell ref="C146:K146"/>
    <mergeCell ref="O146:P146"/>
    <mergeCell ref="Q146:W146"/>
    <mergeCell ref="X146:Z146"/>
    <mergeCell ref="C147:K147"/>
    <mergeCell ref="O147:P147"/>
    <mergeCell ref="Q147:W147"/>
    <mergeCell ref="X147:Z147"/>
    <mergeCell ref="C144:K144"/>
    <mergeCell ref="O144:P144"/>
    <mergeCell ref="Q144:W144"/>
    <mergeCell ref="X144:Z144"/>
    <mergeCell ref="C145:K145"/>
    <mergeCell ref="O145:P145"/>
    <mergeCell ref="Q145:W145"/>
    <mergeCell ref="X145:Z145"/>
    <mergeCell ref="C142:K142"/>
    <mergeCell ref="O142:P142"/>
    <mergeCell ref="Q142:W142"/>
    <mergeCell ref="X142:Z142"/>
    <mergeCell ref="C143:K143"/>
    <mergeCell ref="O143:P143"/>
    <mergeCell ref="Q143:W143"/>
    <mergeCell ref="X143:Z143"/>
    <mergeCell ref="C152:K152"/>
    <mergeCell ref="O152:P152"/>
    <mergeCell ref="Q152:W152"/>
    <mergeCell ref="X152:Z152"/>
    <mergeCell ref="C153:K153"/>
    <mergeCell ref="O153:P153"/>
    <mergeCell ref="Q153:W153"/>
    <mergeCell ref="X153:Z153"/>
    <mergeCell ref="C150:K150"/>
    <mergeCell ref="O150:P150"/>
    <mergeCell ref="Q150:W150"/>
    <mergeCell ref="X150:Z150"/>
    <mergeCell ref="C151:K151"/>
    <mergeCell ref="O151:P151"/>
    <mergeCell ref="Q151:W151"/>
    <mergeCell ref="X151:Z151"/>
    <mergeCell ref="C148:K148"/>
    <mergeCell ref="O148:P148"/>
    <mergeCell ref="Q148:W148"/>
    <mergeCell ref="X148:Z148"/>
    <mergeCell ref="C149:K149"/>
    <mergeCell ref="O149:P149"/>
    <mergeCell ref="Q149:W149"/>
    <mergeCell ref="X149:Z149"/>
    <mergeCell ref="C158:K158"/>
    <mergeCell ref="O158:P158"/>
    <mergeCell ref="Q158:W158"/>
    <mergeCell ref="X158:Z158"/>
    <mergeCell ref="C159:K159"/>
    <mergeCell ref="O159:P159"/>
    <mergeCell ref="Q159:W159"/>
    <mergeCell ref="X159:Z159"/>
    <mergeCell ref="C156:K156"/>
    <mergeCell ref="O156:P156"/>
    <mergeCell ref="Q156:W156"/>
    <mergeCell ref="X156:Z156"/>
    <mergeCell ref="C157:K157"/>
    <mergeCell ref="O157:P157"/>
    <mergeCell ref="Q157:W157"/>
    <mergeCell ref="X157:Z157"/>
    <mergeCell ref="C154:K154"/>
    <mergeCell ref="O154:P154"/>
    <mergeCell ref="Q154:W154"/>
    <mergeCell ref="X154:Z154"/>
    <mergeCell ref="C155:K155"/>
    <mergeCell ref="O155:P155"/>
    <mergeCell ref="Q155:W155"/>
    <mergeCell ref="X155:Z155"/>
    <mergeCell ref="C164:K164"/>
    <mergeCell ref="O164:P164"/>
    <mergeCell ref="Q164:W164"/>
    <mergeCell ref="X164:Z164"/>
    <mergeCell ref="C165:K165"/>
    <mergeCell ref="O165:P165"/>
    <mergeCell ref="Q165:W165"/>
    <mergeCell ref="X165:Z165"/>
    <mergeCell ref="C162:K162"/>
    <mergeCell ref="O162:P162"/>
    <mergeCell ref="Q162:W162"/>
    <mergeCell ref="X162:Z162"/>
    <mergeCell ref="C163:K163"/>
    <mergeCell ref="O163:P163"/>
    <mergeCell ref="Q163:W163"/>
    <mergeCell ref="X163:Z163"/>
    <mergeCell ref="C160:K160"/>
    <mergeCell ref="O160:P160"/>
    <mergeCell ref="Q160:W160"/>
    <mergeCell ref="X160:Z160"/>
    <mergeCell ref="C161:K161"/>
    <mergeCell ref="O161:P161"/>
    <mergeCell ref="Q161:W161"/>
    <mergeCell ref="X161:Z161"/>
    <mergeCell ref="C170:K170"/>
    <mergeCell ref="O170:P170"/>
    <mergeCell ref="Q170:W170"/>
    <mergeCell ref="X170:Z170"/>
    <mergeCell ref="C171:K171"/>
    <mergeCell ref="O171:P171"/>
    <mergeCell ref="Q171:W171"/>
    <mergeCell ref="X171:Z171"/>
    <mergeCell ref="C168:K168"/>
    <mergeCell ref="O168:P168"/>
    <mergeCell ref="Q168:W168"/>
    <mergeCell ref="X168:Z168"/>
    <mergeCell ref="C169:K169"/>
    <mergeCell ref="O169:P169"/>
    <mergeCell ref="Q169:W169"/>
    <mergeCell ref="X169:Z169"/>
    <mergeCell ref="C166:K166"/>
    <mergeCell ref="O166:P166"/>
    <mergeCell ref="Q166:W166"/>
    <mergeCell ref="X166:Z166"/>
    <mergeCell ref="C167:K167"/>
    <mergeCell ref="O167:P167"/>
    <mergeCell ref="Q167:W167"/>
    <mergeCell ref="X167:Z167"/>
    <mergeCell ref="C176:K176"/>
    <mergeCell ref="O176:P176"/>
    <mergeCell ref="Q176:W176"/>
    <mergeCell ref="X176:Z176"/>
    <mergeCell ref="C177:K177"/>
    <mergeCell ref="O177:P177"/>
    <mergeCell ref="Q177:W177"/>
    <mergeCell ref="X177:Z177"/>
    <mergeCell ref="C174:K174"/>
    <mergeCell ref="O174:P174"/>
    <mergeCell ref="Q174:W174"/>
    <mergeCell ref="X174:Z174"/>
    <mergeCell ref="C175:K175"/>
    <mergeCell ref="O175:P175"/>
    <mergeCell ref="Q175:W175"/>
    <mergeCell ref="X175:Z175"/>
    <mergeCell ref="C172:K172"/>
    <mergeCell ref="O172:P172"/>
    <mergeCell ref="Q172:W172"/>
    <mergeCell ref="X172:Z172"/>
    <mergeCell ref="C173:K173"/>
    <mergeCell ref="O173:P173"/>
    <mergeCell ref="Q173:W173"/>
    <mergeCell ref="X173:Z173"/>
    <mergeCell ref="C182:K182"/>
    <mergeCell ref="O182:P182"/>
    <mergeCell ref="Q182:W182"/>
    <mergeCell ref="X182:Z182"/>
    <mergeCell ref="C183:K183"/>
    <mergeCell ref="O183:P183"/>
    <mergeCell ref="Q183:W183"/>
    <mergeCell ref="X183:Z183"/>
    <mergeCell ref="C180:K180"/>
    <mergeCell ref="O180:P180"/>
    <mergeCell ref="Q180:W180"/>
    <mergeCell ref="X180:Z180"/>
    <mergeCell ref="C181:K181"/>
    <mergeCell ref="O181:P181"/>
    <mergeCell ref="Q181:W181"/>
    <mergeCell ref="X181:Z181"/>
    <mergeCell ref="C178:K178"/>
    <mergeCell ref="O178:P178"/>
    <mergeCell ref="Q178:W178"/>
    <mergeCell ref="X178:Z178"/>
    <mergeCell ref="C179:K179"/>
    <mergeCell ref="O179:P179"/>
    <mergeCell ref="Q179:W179"/>
    <mergeCell ref="X179:Z179"/>
    <mergeCell ref="C188:K188"/>
    <mergeCell ref="O188:P188"/>
    <mergeCell ref="Q188:W188"/>
    <mergeCell ref="X188:Z188"/>
    <mergeCell ref="C189:K189"/>
    <mergeCell ref="O189:P189"/>
    <mergeCell ref="Q189:W189"/>
    <mergeCell ref="X189:Z189"/>
    <mergeCell ref="C186:K186"/>
    <mergeCell ref="O186:P186"/>
    <mergeCell ref="Q186:W186"/>
    <mergeCell ref="X186:Z186"/>
    <mergeCell ref="C187:K187"/>
    <mergeCell ref="O187:P187"/>
    <mergeCell ref="Q187:W187"/>
    <mergeCell ref="X187:Z187"/>
    <mergeCell ref="C184:K184"/>
    <mergeCell ref="O184:P184"/>
    <mergeCell ref="Q184:W184"/>
    <mergeCell ref="X184:Z184"/>
    <mergeCell ref="C185:K185"/>
    <mergeCell ref="O185:P185"/>
    <mergeCell ref="Q185:W185"/>
    <mergeCell ref="X185:Z185"/>
    <mergeCell ref="C194:K194"/>
    <mergeCell ref="O194:P194"/>
    <mergeCell ref="Q194:W194"/>
    <mergeCell ref="X194:Z194"/>
    <mergeCell ref="C195:K195"/>
    <mergeCell ref="O195:P195"/>
    <mergeCell ref="Q195:W195"/>
    <mergeCell ref="X195:Z195"/>
    <mergeCell ref="C192:K192"/>
    <mergeCell ref="O192:P192"/>
    <mergeCell ref="Q192:W192"/>
    <mergeCell ref="X192:Z192"/>
    <mergeCell ref="C193:K193"/>
    <mergeCell ref="O193:P193"/>
    <mergeCell ref="Q193:W193"/>
    <mergeCell ref="X193:Z193"/>
    <mergeCell ref="C190:K190"/>
    <mergeCell ref="O190:P190"/>
    <mergeCell ref="Q190:W190"/>
    <mergeCell ref="X190:Z190"/>
    <mergeCell ref="C191:K191"/>
    <mergeCell ref="O191:P191"/>
    <mergeCell ref="Q191:W191"/>
    <mergeCell ref="X191:Z191"/>
    <mergeCell ref="C200:K200"/>
    <mergeCell ref="O200:P200"/>
    <mergeCell ref="Q200:W200"/>
    <mergeCell ref="X200:Z200"/>
    <mergeCell ref="C201:K201"/>
    <mergeCell ref="O201:P201"/>
    <mergeCell ref="Q201:W201"/>
    <mergeCell ref="X201:Z201"/>
    <mergeCell ref="C198:K198"/>
    <mergeCell ref="O198:P198"/>
    <mergeCell ref="Q198:W198"/>
    <mergeCell ref="X198:Z198"/>
    <mergeCell ref="C199:K199"/>
    <mergeCell ref="O199:P199"/>
    <mergeCell ref="Q199:W199"/>
    <mergeCell ref="X199:Z199"/>
    <mergeCell ref="C196:K196"/>
    <mergeCell ref="O196:P196"/>
    <mergeCell ref="Q196:W196"/>
    <mergeCell ref="X196:Z196"/>
    <mergeCell ref="C197:K197"/>
    <mergeCell ref="O197:P197"/>
    <mergeCell ref="Q197:W197"/>
    <mergeCell ref="X197:Z197"/>
    <mergeCell ref="C206:K206"/>
    <mergeCell ref="O206:P206"/>
    <mergeCell ref="Q206:W206"/>
    <mergeCell ref="X206:Z206"/>
    <mergeCell ref="C207:K207"/>
    <mergeCell ref="O207:P207"/>
    <mergeCell ref="Q207:W207"/>
    <mergeCell ref="X207:Z207"/>
    <mergeCell ref="C204:K204"/>
    <mergeCell ref="O204:P204"/>
    <mergeCell ref="Q204:W204"/>
    <mergeCell ref="X204:Z204"/>
    <mergeCell ref="C205:K205"/>
    <mergeCell ref="O205:P205"/>
    <mergeCell ref="Q205:W205"/>
    <mergeCell ref="X205:Z205"/>
    <mergeCell ref="C202:K202"/>
    <mergeCell ref="O202:P202"/>
    <mergeCell ref="Q202:W202"/>
    <mergeCell ref="X202:Z202"/>
    <mergeCell ref="C203:K203"/>
    <mergeCell ref="O203:P203"/>
    <mergeCell ref="Q203:W203"/>
    <mergeCell ref="X203:Z203"/>
    <mergeCell ref="C212:K212"/>
    <mergeCell ref="O212:P212"/>
    <mergeCell ref="Q212:W212"/>
    <mergeCell ref="X212:Z212"/>
    <mergeCell ref="C213:K213"/>
    <mergeCell ref="O213:P213"/>
    <mergeCell ref="Q213:W213"/>
    <mergeCell ref="X213:Z213"/>
    <mergeCell ref="C210:K210"/>
    <mergeCell ref="O210:P210"/>
    <mergeCell ref="Q210:W210"/>
    <mergeCell ref="X210:Z210"/>
    <mergeCell ref="C211:K211"/>
    <mergeCell ref="O211:P211"/>
    <mergeCell ref="Q211:W211"/>
    <mergeCell ref="X211:Z211"/>
    <mergeCell ref="C208:K208"/>
    <mergeCell ref="O208:P208"/>
    <mergeCell ref="Q208:W208"/>
    <mergeCell ref="X208:Z208"/>
    <mergeCell ref="C209:K209"/>
    <mergeCell ref="O209:P209"/>
    <mergeCell ref="Q209:W209"/>
    <mergeCell ref="X209:Z209"/>
    <mergeCell ref="C218:K218"/>
    <mergeCell ref="O218:P218"/>
    <mergeCell ref="Q218:W218"/>
    <mergeCell ref="X218:Z218"/>
    <mergeCell ref="C219:K219"/>
    <mergeCell ref="O219:P219"/>
    <mergeCell ref="Q219:W219"/>
    <mergeCell ref="X219:Z219"/>
    <mergeCell ref="C216:K216"/>
    <mergeCell ref="O216:P216"/>
    <mergeCell ref="Q216:W216"/>
    <mergeCell ref="X216:Z216"/>
    <mergeCell ref="C217:K217"/>
    <mergeCell ref="O217:P217"/>
    <mergeCell ref="Q217:W217"/>
    <mergeCell ref="X217:Z217"/>
    <mergeCell ref="C214:K214"/>
    <mergeCell ref="O214:P214"/>
    <mergeCell ref="Q214:W214"/>
    <mergeCell ref="X214:Z214"/>
    <mergeCell ref="C215:K215"/>
    <mergeCell ref="O215:P215"/>
    <mergeCell ref="Q215:W215"/>
    <mergeCell ref="X215:Z215"/>
    <mergeCell ref="C224:K224"/>
    <mergeCell ref="O224:P224"/>
    <mergeCell ref="Q224:W224"/>
    <mergeCell ref="X224:Z224"/>
    <mergeCell ref="C225:K225"/>
    <mergeCell ref="O225:P225"/>
    <mergeCell ref="Q225:W225"/>
    <mergeCell ref="X225:Z225"/>
    <mergeCell ref="C222:K222"/>
    <mergeCell ref="O222:P222"/>
    <mergeCell ref="Q222:W222"/>
    <mergeCell ref="X222:Z222"/>
    <mergeCell ref="C223:K223"/>
    <mergeCell ref="O223:P223"/>
    <mergeCell ref="Q223:W223"/>
    <mergeCell ref="X223:Z223"/>
    <mergeCell ref="C220:K220"/>
    <mergeCell ref="O220:P220"/>
    <mergeCell ref="Q220:W220"/>
    <mergeCell ref="X220:Z220"/>
    <mergeCell ref="C221:K221"/>
    <mergeCell ref="O221:P221"/>
    <mergeCell ref="Q221:W221"/>
    <mergeCell ref="X221:Z221"/>
    <mergeCell ref="C230:K230"/>
    <mergeCell ref="O230:P230"/>
    <mergeCell ref="Q230:W230"/>
    <mergeCell ref="X230:Z230"/>
    <mergeCell ref="C231:K231"/>
    <mergeCell ref="O231:P231"/>
    <mergeCell ref="Q231:W231"/>
    <mergeCell ref="X231:Z231"/>
    <mergeCell ref="C228:K228"/>
    <mergeCell ref="O228:P228"/>
    <mergeCell ref="Q228:W228"/>
    <mergeCell ref="X228:Z228"/>
    <mergeCell ref="C229:K229"/>
    <mergeCell ref="O229:P229"/>
    <mergeCell ref="Q229:W229"/>
    <mergeCell ref="X229:Z229"/>
    <mergeCell ref="C226:K226"/>
    <mergeCell ref="O226:P226"/>
    <mergeCell ref="Q226:W226"/>
    <mergeCell ref="X226:Z226"/>
    <mergeCell ref="C227:K227"/>
    <mergeCell ref="O227:P227"/>
    <mergeCell ref="Q227:W227"/>
    <mergeCell ref="X227:Z227"/>
    <mergeCell ref="C236:K236"/>
    <mergeCell ref="O236:P236"/>
    <mergeCell ref="Q236:W236"/>
    <mergeCell ref="X236:Z236"/>
    <mergeCell ref="C237:K237"/>
    <mergeCell ref="O237:P237"/>
    <mergeCell ref="Q237:W237"/>
    <mergeCell ref="X237:Z237"/>
    <mergeCell ref="C234:K234"/>
    <mergeCell ref="O234:P234"/>
    <mergeCell ref="Q234:W234"/>
    <mergeCell ref="X234:Z234"/>
    <mergeCell ref="C235:K235"/>
    <mergeCell ref="O235:P235"/>
    <mergeCell ref="Q235:W235"/>
    <mergeCell ref="X235:Z235"/>
    <mergeCell ref="C232:K232"/>
    <mergeCell ref="O232:P232"/>
    <mergeCell ref="Q232:W232"/>
    <mergeCell ref="X232:Z232"/>
    <mergeCell ref="C233:K233"/>
    <mergeCell ref="O233:P233"/>
    <mergeCell ref="Q233:W233"/>
    <mergeCell ref="X233:Z233"/>
    <mergeCell ref="C242:K242"/>
    <mergeCell ref="O242:P242"/>
    <mergeCell ref="Q242:W242"/>
    <mergeCell ref="X242:Z242"/>
    <mergeCell ref="C243:K243"/>
    <mergeCell ref="O243:P243"/>
    <mergeCell ref="Q243:W243"/>
    <mergeCell ref="X243:Z243"/>
    <mergeCell ref="C240:K240"/>
    <mergeCell ref="O240:P240"/>
    <mergeCell ref="Q240:W240"/>
    <mergeCell ref="X240:Z240"/>
    <mergeCell ref="C241:K241"/>
    <mergeCell ref="O241:P241"/>
    <mergeCell ref="Q241:W241"/>
    <mergeCell ref="X241:Z241"/>
    <mergeCell ref="C238:K238"/>
    <mergeCell ref="O238:P238"/>
    <mergeCell ref="Q238:W238"/>
    <mergeCell ref="X238:Z238"/>
    <mergeCell ref="C239:K239"/>
    <mergeCell ref="O239:P239"/>
    <mergeCell ref="Q239:W239"/>
    <mergeCell ref="X239:Z239"/>
    <mergeCell ref="C248:K248"/>
    <mergeCell ref="O248:P248"/>
    <mergeCell ref="Q248:W248"/>
    <mergeCell ref="X248:Z248"/>
    <mergeCell ref="C249:K249"/>
    <mergeCell ref="O249:P249"/>
    <mergeCell ref="Q249:W249"/>
    <mergeCell ref="X249:Z249"/>
    <mergeCell ref="C246:K246"/>
    <mergeCell ref="O246:P246"/>
    <mergeCell ref="Q246:W246"/>
    <mergeCell ref="X246:Z246"/>
    <mergeCell ref="C247:K247"/>
    <mergeCell ref="O247:P247"/>
    <mergeCell ref="Q247:W247"/>
    <mergeCell ref="X247:Z247"/>
    <mergeCell ref="C244:K244"/>
    <mergeCell ref="O244:P244"/>
    <mergeCell ref="Q244:W244"/>
    <mergeCell ref="X244:Z244"/>
    <mergeCell ref="C245:K245"/>
    <mergeCell ref="O245:P245"/>
    <mergeCell ref="Q245:W245"/>
    <mergeCell ref="X245:Z245"/>
    <mergeCell ref="C254:K254"/>
    <mergeCell ref="O254:P254"/>
    <mergeCell ref="Q254:W254"/>
    <mergeCell ref="X254:Z254"/>
    <mergeCell ref="C255:K255"/>
    <mergeCell ref="O255:P255"/>
    <mergeCell ref="Q255:W255"/>
    <mergeCell ref="X255:Z255"/>
    <mergeCell ref="C252:K252"/>
    <mergeCell ref="O252:P252"/>
    <mergeCell ref="Q252:W252"/>
    <mergeCell ref="X252:Z252"/>
    <mergeCell ref="C253:K253"/>
    <mergeCell ref="O253:P253"/>
    <mergeCell ref="Q253:W253"/>
    <mergeCell ref="X253:Z253"/>
    <mergeCell ref="C250:K250"/>
    <mergeCell ref="O250:P250"/>
    <mergeCell ref="Q250:W250"/>
    <mergeCell ref="X250:Z250"/>
    <mergeCell ref="C251:K251"/>
    <mergeCell ref="O251:P251"/>
    <mergeCell ref="Q251:W251"/>
    <mergeCell ref="X251:Z251"/>
    <mergeCell ref="C260:K260"/>
    <mergeCell ref="O260:P260"/>
    <mergeCell ref="Q260:W260"/>
    <mergeCell ref="X260:Z260"/>
    <mergeCell ref="C261:K261"/>
    <mergeCell ref="O261:P261"/>
    <mergeCell ref="Q261:W261"/>
    <mergeCell ref="X261:Z261"/>
    <mergeCell ref="C258:K258"/>
    <mergeCell ref="O258:P258"/>
    <mergeCell ref="Q258:W258"/>
    <mergeCell ref="X258:Z258"/>
    <mergeCell ref="C259:K259"/>
    <mergeCell ref="O259:P259"/>
    <mergeCell ref="Q259:W259"/>
    <mergeCell ref="X259:Z259"/>
    <mergeCell ref="C256:K256"/>
    <mergeCell ref="O256:P256"/>
    <mergeCell ref="Q256:W256"/>
    <mergeCell ref="X256:Z256"/>
    <mergeCell ref="C257:K257"/>
    <mergeCell ref="O257:P257"/>
    <mergeCell ref="Q257:W257"/>
    <mergeCell ref="X257:Z257"/>
    <mergeCell ref="C266:K266"/>
    <mergeCell ref="O266:P266"/>
    <mergeCell ref="Q266:W266"/>
    <mergeCell ref="X266:Z266"/>
    <mergeCell ref="C267:K267"/>
    <mergeCell ref="O267:P267"/>
    <mergeCell ref="Q267:W267"/>
    <mergeCell ref="X267:Z267"/>
    <mergeCell ref="C264:K264"/>
    <mergeCell ref="O264:P264"/>
    <mergeCell ref="Q264:W264"/>
    <mergeCell ref="X264:Z264"/>
    <mergeCell ref="C265:K265"/>
    <mergeCell ref="O265:P265"/>
    <mergeCell ref="Q265:W265"/>
    <mergeCell ref="X265:Z265"/>
    <mergeCell ref="C262:K262"/>
    <mergeCell ref="O262:P262"/>
    <mergeCell ref="Q262:W262"/>
    <mergeCell ref="X262:Z262"/>
    <mergeCell ref="C263:K263"/>
    <mergeCell ref="O263:P263"/>
    <mergeCell ref="Q263:W263"/>
    <mergeCell ref="X263:Z263"/>
    <mergeCell ref="C272:K272"/>
    <mergeCell ref="O272:P272"/>
    <mergeCell ref="Q272:W272"/>
    <mergeCell ref="X272:Z272"/>
    <mergeCell ref="C273:K273"/>
    <mergeCell ref="O273:P273"/>
    <mergeCell ref="Q273:W273"/>
    <mergeCell ref="X273:Z273"/>
    <mergeCell ref="C270:K270"/>
    <mergeCell ref="O270:P270"/>
    <mergeCell ref="Q270:W270"/>
    <mergeCell ref="X270:Z270"/>
    <mergeCell ref="C271:K271"/>
    <mergeCell ref="O271:P271"/>
    <mergeCell ref="Q271:W271"/>
    <mergeCell ref="X271:Z271"/>
    <mergeCell ref="C268:K268"/>
    <mergeCell ref="O268:P268"/>
    <mergeCell ref="Q268:W268"/>
    <mergeCell ref="X268:Z268"/>
    <mergeCell ref="C269:K269"/>
    <mergeCell ref="O269:P269"/>
    <mergeCell ref="Q269:W269"/>
    <mergeCell ref="X269:Z269"/>
    <mergeCell ref="C278:K278"/>
    <mergeCell ref="O278:P278"/>
    <mergeCell ref="Q278:W278"/>
    <mergeCell ref="X278:Z278"/>
    <mergeCell ref="C279:K279"/>
    <mergeCell ref="O279:P279"/>
    <mergeCell ref="Q279:W279"/>
    <mergeCell ref="X279:Z279"/>
    <mergeCell ref="C276:K276"/>
    <mergeCell ref="O276:P276"/>
    <mergeCell ref="Q276:W276"/>
    <mergeCell ref="X276:Z276"/>
    <mergeCell ref="C277:K277"/>
    <mergeCell ref="O277:P277"/>
    <mergeCell ref="Q277:W277"/>
    <mergeCell ref="X277:Z277"/>
    <mergeCell ref="C274:K274"/>
    <mergeCell ref="O274:P274"/>
    <mergeCell ref="Q274:W274"/>
    <mergeCell ref="X274:Z274"/>
    <mergeCell ref="C275:K275"/>
    <mergeCell ref="O275:P275"/>
    <mergeCell ref="Q275:W275"/>
    <mergeCell ref="X275:Z275"/>
    <mergeCell ref="C284:K284"/>
    <mergeCell ref="O284:P284"/>
    <mergeCell ref="Q284:W284"/>
    <mergeCell ref="X284:Z284"/>
    <mergeCell ref="C285:K285"/>
    <mergeCell ref="O285:P285"/>
    <mergeCell ref="Q285:W285"/>
    <mergeCell ref="X285:Z285"/>
    <mergeCell ref="C282:K282"/>
    <mergeCell ref="O282:P282"/>
    <mergeCell ref="Q282:W282"/>
    <mergeCell ref="X282:Z282"/>
    <mergeCell ref="C283:K283"/>
    <mergeCell ref="O283:P283"/>
    <mergeCell ref="Q283:W283"/>
    <mergeCell ref="X283:Z283"/>
    <mergeCell ref="C280:K280"/>
    <mergeCell ref="O280:P280"/>
    <mergeCell ref="Q280:W280"/>
    <mergeCell ref="X280:Z280"/>
    <mergeCell ref="C281:K281"/>
    <mergeCell ref="O281:P281"/>
    <mergeCell ref="Q281:W281"/>
    <mergeCell ref="X281:Z281"/>
    <mergeCell ref="C290:K290"/>
    <mergeCell ref="O290:P290"/>
    <mergeCell ref="Q290:W290"/>
    <mergeCell ref="X290:Z290"/>
    <mergeCell ref="C291:K291"/>
    <mergeCell ref="O291:P291"/>
    <mergeCell ref="Q291:W291"/>
    <mergeCell ref="X291:Z291"/>
    <mergeCell ref="C288:K288"/>
    <mergeCell ref="O288:P288"/>
    <mergeCell ref="Q288:W288"/>
    <mergeCell ref="X288:Z288"/>
    <mergeCell ref="C289:K289"/>
    <mergeCell ref="O289:P289"/>
    <mergeCell ref="Q289:W289"/>
    <mergeCell ref="X289:Z289"/>
    <mergeCell ref="C286:K286"/>
    <mergeCell ref="O286:P286"/>
    <mergeCell ref="Q286:W286"/>
    <mergeCell ref="X286:Z286"/>
    <mergeCell ref="C287:K287"/>
    <mergeCell ref="O287:P287"/>
    <mergeCell ref="Q287:W287"/>
    <mergeCell ref="X287:Z287"/>
    <mergeCell ref="C296:K296"/>
    <mergeCell ref="O296:P296"/>
    <mergeCell ref="Q296:W296"/>
    <mergeCell ref="X296:Z296"/>
    <mergeCell ref="C297:K297"/>
    <mergeCell ref="O297:P297"/>
    <mergeCell ref="Q297:W297"/>
    <mergeCell ref="X297:Z297"/>
    <mergeCell ref="C294:K294"/>
    <mergeCell ref="O294:P294"/>
    <mergeCell ref="Q294:W294"/>
    <mergeCell ref="X294:Z294"/>
    <mergeCell ref="C295:K295"/>
    <mergeCell ref="O295:P295"/>
    <mergeCell ref="Q295:W295"/>
    <mergeCell ref="X295:Z295"/>
    <mergeCell ref="C292:K292"/>
    <mergeCell ref="O292:P292"/>
    <mergeCell ref="Q292:W292"/>
    <mergeCell ref="X292:Z292"/>
    <mergeCell ref="C293:K293"/>
    <mergeCell ref="O293:P293"/>
    <mergeCell ref="Q293:W293"/>
    <mergeCell ref="X293:Z293"/>
    <mergeCell ref="C302:K302"/>
    <mergeCell ref="O302:P302"/>
    <mergeCell ref="Q302:W302"/>
    <mergeCell ref="X302:Z302"/>
    <mergeCell ref="C303:K303"/>
    <mergeCell ref="O303:P303"/>
    <mergeCell ref="Q303:W303"/>
    <mergeCell ref="X303:Z303"/>
    <mergeCell ref="C300:K300"/>
    <mergeCell ref="O300:P300"/>
    <mergeCell ref="Q300:W300"/>
    <mergeCell ref="X300:Z300"/>
    <mergeCell ref="C301:K301"/>
    <mergeCell ref="O301:P301"/>
    <mergeCell ref="Q301:W301"/>
    <mergeCell ref="X301:Z301"/>
    <mergeCell ref="C298:K298"/>
    <mergeCell ref="O298:P298"/>
    <mergeCell ref="Q298:W298"/>
    <mergeCell ref="X298:Z298"/>
    <mergeCell ref="C299:K299"/>
    <mergeCell ref="O299:P299"/>
    <mergeCell ref="Q299:W299"/>
    <mergeCell ref="X299:Z299"/>
    <mergeCell ref="C308:K308"/>
    <mergeCell ref="O308:P308"/>
    <mergeCell ref="Q308:W308"/>
    <mergeCell ref="X308:Z308"/>
    <mergeCell ref="C309:K309"/>
    <mergeCell ref="O309:P309"/>
    <mergeCell ref="Q309:W309"/>
    <mergeCell ref="X309:Z309"/>
    <mergeCell ref="C306:K306"/>
    <mergeCell ref="O306:P306"/>
    <mergeCell ref="Q306:W306"/>
    <mergeCell ref="X306:Z306"/>
    <mergeCell ref="C307:K307"/>
    <mergeCell ref="O307:P307"/>
    <mergeCell ref="Q307:W307"/>
    <mergeCell ref="X307:Z307"/>
    <mergeCell ref="C304:K304"/>
    <mergeCell ref="O304:P304"/>
    <mergeCell ref="Q304:W304"/>
    <mergeCell ref="X304:Z304"/>
    <mergeCell ref="C305:K305"/>
    <mergeCell ref="O305:P305"/>
    <mergeCell ref="Q305:W305"/>
    <mergeCell ref="X305:Z305"/>
    <mergeCell ref="C314:K314"/>
    <mergeCell ref="O314:P314"/>
    <mergeCell ref="Q314:W314"/>
    <mergeCell ref="X314:Z314"/>
    <mergeCell ref="C315:K315"/>
    <mergeCell ref="O315:P315"/>
    <mergeCell ref="Q315:W315"/>
    <mergeCell ref="X315:Z315"/>
    <mergeCell ref="C312:K312"/>
    <mergeCell ref="O312:P312"/>
    <mergeCell ref="Q312:W312"/>
    <mergeCell ref="X312:Z312"/>
    <mergeCell ref="C313:K313"/>
    <mergeCell ref="O313:P313"/>
    <mergeCell ref="Q313:W313"/>
    <mergeCell ref="X313:Z313"/>
    <mergeCell ref="C310:K310"/>
    <mergeCell ref="O310:P310"/>
    <mergeCell ref="Q310:W310"/>
    <mergeCell ref="X310:Z310"/>
    <mergeCell ref="C311:K311"/>
    <mergeCell ref="O311:P311"/>
    <mergeCell ref="Q311:W311"/>
    <mergeCell ref="X311:Z311"/>
    <mergeCell ref="C320:K320"/>
    <mergeCell ref="O320:P320"/>
    <mergeCell ref="Q320:W320"/>
    <mergeCell ref="X320:Z320"/>
    <mergeCell ref="C321:K321"/>
    <mergeCell ref="O321:P321"/>
    <mergeCell ref="Q321:W321"/>
    <mergeCell ref="X321:Z321"/>
    <mergeCell ref="C318:K318"/>
    <mergeCell ref="O318:P318"/>
    <mergeCell ref="Q318:W318"/>
    <mergeCell ref="X318:Z318"/>
    <mergeCell ref="C319:K319"/>
    <mergeCell ref="O319:P319"/>
    <mergeCell ref="Q319:W319"/>
    <mergeCell ref="X319:Z319"/>
    <mergeCell ref="C316:K316"/>
    <mergeCell ref="O316:P316"/>
    <mergeCell ref="Q316:W316"/>
    <mergeCell ref="X316:Z316"/>
    <mergeCell ref="C317:K317"/>
    <mergeCell ref="O317:P317"/>
    <mergeCell ref="Q317:W317"/>
    <mergeCell ref="X317:Z317"/>
    <mergeCell ref="C323:K323"/>
    <mergeCell ref="O323:P323"/>
    <mergeCell ref="Q323:W323"/>
    <mergeCell ref="X323:Z323"/>
    <mergeCell ref="C324:K324"/>
    <mergeCell ref="O324:P324"/>
    <mergeCell ref="Q324:W324"/>
    <mergeCell ref="X324:Z324"/>
    <mergeCell ref="C322:K322"/>
    <mergeCell ref="O322:P322"/>
    <mergeCell ref="Q322:W322"/>
    <mergeCell ref="X322:Z322"/>
    <mergeCell ref="C329:K329"/>
    <mergeCell ref="O329:P329"/>
    <mergeCell ref="Q329:W329"/>
    <mergeCell ref="X329:Z329"/>
    <mergeCell ref="C330:K330"/>
    <mergeCell ref="O330:P330"/>
    <mergeCell ref="Q330:W330"/>
    <mergeCell ref="X330:Z330"/>
    <mergeCell ref="C327:K327"/>
    <mergeCell ref="O327:P327"/>
    <mergeCell ref="Q327:W327"/>
    <mergeCell ref="X327:Z327"/>
    <mergeCell ref="C328:K328"/>
    <mergeCell ref="O328:P328"/>
    <mergeCell ref="Q328:W328"/>
    <mergeCell ref="X328:Z328"/>
    <mergeCell ref="C325:K325"/>
    <mergeCell ref="O325:P325"/>
    <mergeCell ref="Q325:W325"/>
    <mergeCell ref="X325:Z325"/>
    <mergeCell ref="C326:K326"/>
    <mergeCell ref="O326:P326"/>
    <mergeCell ref="Q326:W326"/>
    <mergeCell ref="X326:Z326"/>
    <mergeCell ref="C335:K335"/>
    <mergeCell ref="O335:P335"/>
    <mergeCell ref="Q335:W335"/>
    <mergeCell ref="X335:Z335"/>
    <mergeCell ref="C336:K336"/>
    <mergeCell ref="O336:P336"/>
    <mergeCell ref="Q336:W336"/>
    <mergeCell ref="X336:Z336"/>
    <mergeCell ref="C333:K333"/>
    <mergeCell ref="O333:P333"/>
    <mergeCell ref="Q333:W333"/>
    <mergeCell ref="X333:Z333"/>
    <mergeCell ref="C334:K334"/>
    <mergeCell ref="O334:P334"/>
    <mergeCell ref="Q334:W334"/>
    <mergeCell ref="X334:Z334"/>
    <mergeCell ref="C331:K331"/>
    <mergeCell ref="O331:P331"/>
    <mergeCell ref="Q331:W331"/>
    <mergeCell ref="X331:Z331"/>
    <mergeCell ref="C332:K332"/>
    <mergeCell ref="O332:P332"/>
    <mergeCell ref="Q332:W332"/>
    <mergeCell ref="X332:Z332"/>
    <mergeCell ref="C341:K341"/>
    <mergeCell ref="O341:P341"/>
    <mergeCell ref="Q341:W341"/>
    <mergeCell ref="X341:Z341"/>
    <mergeCell ref="C342:K342"/>
    <mergeCell ref="O342:P342"/>
    <mergeCell ref="Q342:W342"/>
    <mergeCell ref="X342:Z342"/>
    <mergeCell ref="C339:K339"/>
    <mergeCell ref="O339:P339"/>
    <mergeCell ref="Q339:W339"/>
    <mergeCell ref="X339:Z339"/>
    <mergeCell ref="C340:K340"/>
    <mergeCell ref="O340:P340"/>
    <mergeCell ref="Q340:W340"/>
    <mergeCell ref="X340:Z340"/>
    <mergeCell ref="C337:K337"/>
    <mergeCell ref="O337:P337"/>
    <mergeCell ref="Q337:W337"/>
    <mergeCell ref="X337:Z337"/>
    <mergeCell ref="C338:K338"/>
    <mergeCell ref="O338:P338"/>
    <mergeCell ref="Q338:W338"/>
    <mergeCell ref="X338:Z338"/>
    <mergeCell ref="C347:K347"/>
    <mergeCell ref="O347:P347"/>
    <mergeCell ref="Q347:W347"/>
    <mergeCell ref="X347:Z347"/>
    <mergeCell ref="C348:K348"/>
    <mergeCell ref="O348:P348"/>
    <mergeCell ref="Q348:W348"/>
    <mergeCell ref="X348:Z348"/>
    <mergeCell ref="C345:K345"/>
    <mergeCell ref="O345:P345"/>
    <mergeCell ref="Q345:W345"/>
    <mergeCell ref="X345:Z345"/>
    <mergeCell ref="C346:K346"/>
    <mergeCell ref="O346:P346"/>
    <mergeCell ref="Q346:W346"/>
    <mergeCell ref="X346:Z346"/>
    <mergeCell ref="C343:K343"/>
    <mergeCell ref="O343:P343"/>
    <mergeCell ref="Q343:W343"/>
    <mergeCell ref="X343:Z343"/>
    <mergeCell ref="C344:K344"/>
    <mergeCell ref="O344:P344"/>
    <mergeCell ref="Q344:W344"/>
    <mergeCell ref="X344:Z344"/>
    <mergeCell ref="C353:K353"/>
    <mergeCell ref="O353:P353"/>
    <mergeCell ref="Q353:W353"/>
    <mergeCell ref="X353:Z353"/>
    <mergeCell ref="C354:K354"/>
    <mergeCell ref="O354:P354"/>
    <mergeCell ref="Q354:W354"/>
    <mergeCell ref="X354:Z354"/>
    <mergeCell ref="C351:K351"/>
    <mergeCell ref="O351:P351"/>
    <mergeCell ref="Q351:W351"/>
    <mergeCell ref="X351:Z351"/>
    <mergeCell ref="C352:K352"/>
    <mergeCell ref="O352:P352"/>
    <mergeCell ref="Q352:W352"/>
    <mergeCell ref="X352:Z352"/>
    <mergeCell ref="C349:K349"/>
    <mergeCell ref="O349:P349"/>
    <mergeCell ref="Q349:W349"/>
    <mergeCell ref="X349:Z349"/>
    <mergeCell ref="C350:K350"/>
    <mergeCell ref="O350:P350"/>
    <mergeCell ref="Q350:W350"/>
    <mergeCell ref="X350:Z350"/>
    <mergeCell ref="C359:K359"/>
    <mergeCell ref="O359:P359"/>
    <mergeCell ref="Q359:W359"/>
    <mergeCell ref="X359:Z359"/>
    <mergeCell ref="C360:K360"/>
    <mergeCell ref="O360:P360"/>
    <mergeCell ref="Q360:W360"/>
    <mergeCell ref="X360:Z360"/>
    <mergeCell ref="C357:K357"/>
    <mergeCell ref="O357:P357"/>
    <mergeCell ref="Q357:W357"/>
    <mergeCell ref="X357:Z357"/>
    <mergeCell ref="C358:K358"/>
    <mergeCell ref="O358:P358"/>
    <mergeCell ref="Q358:W358"/>
    <mergeCell ref="X358:Z358"/>
    <mergeCell ref="C355:K355"/>
    <mergeCell ref="O355:P355"/>
    <mergeCell ref="Q355:W355"/>
    <mergeCell ref="X355:Z355"/>
    <mergeCell ref="C356:K356"/>
    <mergeCell ref="O356:P356"/>
    <mergeCell ref="Q356:W356"/>
    <mergeCell ref="X356:Z356"/>
    <mergeCell ref="C365:K365"/>
    <mergeCell ref="O365:P365"/>
    <mergeCell ref="Q365:W365"/>
    <mergeCell ref="X365:Z365"/>
    <mergeCell ref="C366:K366"/>
    <mergeCell ref="O366:P366"/>
    <mergeCell ref="Q366:W366"/>
    <mergeCell ref="X366:Z366"/>
    <mergeCell ref="C363:K363"/>
    <mergeCell ref="O363:P363"/>
    <mergeCell ref="Q363:W363"/>
    <mergeCell ref="X363:Z363"/>
    <mergeCell ref="C364:K364"/>
    <mergeCell ref="O364:P364"/>
    <mergeCell ref="Q364:W364"/>
    <mergeCell ref="X364:Z364"/>
    <mergeCell ref="C361:K361"/>
    <mergeCell ref="O361:P361"/>
    <mergeCell ref="Q361:W361"/>
    <mergeCell ref="X361:Z361"/>
    <mergeCell ref="C362:K362"/>
    <mergeCell ref="O362:P362"/>
    <mergeCell ref="Q362:W362"/>
    <mergeCell ref="X362:Z362"/>
    <mergeCell ref="C371:K371"/>
    <mergeCell ref="O371:P371"/>
    <mergeCell ref="Q371:W371"/>
    <mergeCell ref="X371:Z371"/>
    <mergeCell ref="C372:K372"/>
    <mergeCell ref="O372:P372"/>
    <mergeCell ref="Q372:W372"/>
    <mergeCell ref="X372:Z372"/>
    <mergeCell ref="C369:K369"/>
    <mergeCell ref="O369:P369"/>
    <mergeCell ref="Q369:W369"/>
    <mergeCell ref="X369:Z369"/>
    <mergeCell ref="C370:K370"/>
    <mergeCell ref="O370:P370"/>
    <mergeCell ref="Q370:W370"/>
    <mergeCell ref="X370:Z370"/>
    <mergeCell ref="C367:K367"/>
    <mergeCell ref="O367:P367"/>
    <mergeCell ref="Q367:W367"/>
    <mergeCell ref="X367:Z367"/>
    <mergeCell ref="C368:K368"/>
    <mergeCell ref="O368:P368"/>
    <mergeCell ref="Q368:W368"/>
    <mergeCell ref="X368:Z368"/>
    <mergeCell ref="C377:K377"/>
    <mergeCell ref="O377:P377"/>
    <mergeCell ref="Q377:W377"/>
    <mergeCell ref="X377:Z377"/>
    <mergeCell ref="C378:K378"/>
    <mergeCell ref="O378:P378"/>
    <mergeCell ref="Q378:W378"/>
    <mergeCell ref="X378:Z378"/>
    <mergeCell ref="C375:K375"/>
    <mergeCell ref="O375:P375"/>
    <mergeCell ref="Q375:W375"/>
    <mergeCell ref="X375:Z375"/>
    <mergeCell ref="C376:K376"/>
    <mergeCell ref="O376:P376"/>
    <mergeCell ref="Q376:W376"/>
    <mergeCell ref="X376:Z376"/>
    <mergeCell ref="C373:K373"/>
    <mergeCell ref="O373:P373"/>
    <mergeCell ref="Q373:W373"/>
    <mergeCell ref="X373:Z373"/>
    <mergeCell ref="C374:K374"/>
    <mergeCell ref="O374:P374"/>
    <mergeCell ref="Q374:W374"/>
    <mergeCell ref="X374:Z374"/>
    <mergeCell ref="C383:K383"/>
    <mergeCell ref="O383:P383"/>
    <mergeCell ref="Q383:W383"/>
    <mergeCell ref="X383:Z383"/>
    <mergeCell ref="C384:K384"/>
    <mergeCell ref="O384:P384"/>
    <mergeCell ref="Q384:W384"/>
    <mergeCell ref="X384:Z384"/>
    <mergeCell ref="C381:K381"/>
    <mergeCell ref="O381:P381"/>
    <mergeCell ref="Q381:W381"/>
    <mergeCell ref="X381:Z381"/>
    <mergeCell ref="C382:K382"/>
    <mergeCell ref="O382:P382"/>
    <mergeCell ref="Q382:W382"/>
    <mergeCell ref="X382:Z382"/>
    <mergeCell ref="C379:K379"/>
    <mergeCell ref="O379:P379"/>
    <mergeCell ref="Q379:W379"/>
    <mergeCell ref="X379:Z379"/>
    <mergeCell ref="C380:K380"/>
    <mergeCell ref="O380:P380"/>
    <mergeCell ref="Q380:W380"/>
    <mergeCell ref="X380:Z380"/>
    <mergeCell ref="C389:K389"/>
    <mergeCell ref="O389:P389"/>
    <mergeCell ref="Q389:W389"/>
    <mergeCell ref="X389:Z389"/>
    <mergeCell ref="C390:K390"/>
    <mergeCell ref="O390:P390"/>
    <mergeCell ref="Q390:W390"/>
    <mergeCell ref="X390:Z390"/>
    <mergeCell ref="C387:K387"/>
    <mergeCell ref="O387:P387"/>
    <mergeCell ref="Q387:W387"/>
    <mergeCell ref="X387:Z387"/>
    <mergeCell ref="C388:K388"/>
    <mergeCell ref="O388:P388"/>
    <mergeCell ref="Q388:W388"/>
    <mergeCell ref="X388:Z388"/>
    <mergeCell ref="C385:K385"/>
    <mergeCell ref="O385:P385"/>
    <mergeCell ref="Q385:W385"/>
    <mergeCell ref="X385:Z385"/>
    <mergeCell ref="C386:K386"/>
    <mergeCell ref="O386:P386"/>
    <mergeCell ref="Q386:W386"/>
    <mergeCell ref="X386:Z386"/>
    <mergeCell ref="C395:K395"/>
    <mergeCell ref="O395:P395"/>
    <mergeCell ref="Q395:W395"/>
    <mergeCell ref="X395:Z395"/>
    <mergeCell ref="C396:K396"/>
    <mergeCell ref="O396:P396"/>
    <mergeCell ref="Q396:W396"/>
    <mergeCell ref="X396:Z396"/>
    <mergeCell ref="C393:K393"/>
    <mergeCell ref="O393:P393"/>
    <mergeCell ref="Q393:W393"/>
    <mergeCell ref="X393:Z393"/>
    <mergeCell ref="C394:K394"/>
    <mergeCell ref="O394:P394"/>
    <mergeCell ref="Q394:W394"/>
    <mergeCell ref="X394:Z394"/>
    <mergeCell ref="C391:K391"/>
    <mergeCell ref="O391:P391"/>
    <mergeCell ref="Q391:W391"/>
    <mergeCell ref="X391:Z391"/>
    <mergeCell ref="C392:K392"/>
    <mergeCell ref="O392:P392"/>
    <mergeCell ref="Q392:W392"/>
    <mergeCell ref="X392:Z392"/>
    <mergeCell ref="C401:K401"/>
    <mergeCell ref="O401:P401"/>
    <mergeCell ref="Q401:W401"/>
    <mergeCell ref="X401:Z401"/>
    <mergeCell ref="C402:K402"/>
    <mergeCell ref="O402:P402"/>
    <mergeCell ref="Q402:W402"/>
    <mergeCell ref="X402:Z402"/>
    <mergeCell ref="C399:K399"/>
    <mergeCell ref="O399:P399"/>
    <mergeCell ref="Q399:W399"/>
    <mergeCell ref="X399:Z399"/>
    <mergeCell ref="C400:K400"/>
    <mergeCell ref="O400:P400"/>
    <mergeCell ref="Q400:W400"/>
    <mergeCell ref="X400:Z400"/>
    <mergeCell ref="C397:K397"/>
    <mergeCell ref="O397:P397"/>
    <mergeCell ref="Q397:W397"/>
    <mergeCell ref="X397:Z397"/>
    <mergeCell ref="C398:K398"/>
    <mergeCell ref="O398:P398"/>
    <mergeCell ref="Q398:W398"/>
    <mergeCell ref="X398:Z398"/>
    <mergeCell ref="C407:K407"/>
    <mergeCell ref="O407:P407"/>
    <mergeCell ref="Q407:W407"/>
    <mergeCell ref="X407:Z407"/>
    <mergeCell ref="C408:K408"/>
    <mergeCell ref="O408:P408"/>
    <mergeCell ref="Q408:W408"/>
    <mergeCell ref="X408:Z408"/>
    <mergeCell ref="C405:K405"/>
    <mergeCell ref="O405:P405"/>
    <mergeCell ref="Q405:W405"/>
    <mergeCell ref="X405:Z405"/>
    <mergeCell ref="C406:K406"/>
    <mergeCell ref="O406:P406"/>
    <mergeCell ref="Q406:W406"/>
    <mergeCell ref="X406:Z406"/>
    <mergeCell ref="C403:K403"/>
    <mergeCell ref="O403:P403"/>
    <mergeCell ref="Q403:W403"/>
    <mergeCell ref="X403:Z403"/>
    <mergeCell ref="C404:K404"/>
    <mergeCell ref="O404:P404"/>
    <mergeCell ref="Q404:W404"/>
    <mergeCell ref="X404:Z404"/>
    <mergeCell ref="C413:K413"/>
    <mergeCell ref="O413:P413"/>
    <mergeCell ref="Q413:W413"/>
    <mergeCell ref="X413:Z413"/>
    <mergeCell ref="C414:K414"/>
    <mergeCell ref="O414:P414"/>
    <mergeCell ref="Q414:W414"/>
    <mergeCell ref="X414:Z414"/>
    <mergeCell ref="C411:K411"/>
    <mergeCell ref="O411:P411"/>
    <mergeCell ref="Q411:W411"/>
    <mergeCell ref="X411:Z411"/>
    <mergeCell ref="C412:K412"/>
    <mergeCell ref="O412:P412"/>
    <mergeCell ref="Q412:W412"/>
    <mergeCell ref="X412:Z412"/>
    <mergeCell ref="C409:K409"/>
    <mergeCell ref="O409:P409"/>
    <mergeCell ref="Q409:W409"/>
    <mergeCell ref="X409:Z409"/>
    <mergeCell ref="C410:K410"/>
    <mergeCell ref="O410:P410"/>
    <mergeCell ref="Q410:W410"/>
    <mergeCell ref="X410:Z410"/>
    <mergeCell ref="C419:K419"/>
    <mergeCell ref="O419:P419"/>
    <mergeCell ref="Q419:W419"/>
    <mergeCell ref="X419:Z419"/>
    <mergeCell ref="C420:K420"/>
    <mergeCell ref="O420:P420"/>
    <mergeCell ref="Q420:W420"/>
    <mergeCell ref="X420:Z420"/>
    <mergeCell ref="C417:K417"/>
    <mergeCell ref="O417:P417"/>
    <mergeCell ref="Q417:W417"/>
    <mergeCell ref="X417:Z417"/>
    <mergeCell ref="C418:K418"/>
    <mergeCell ref="O418:P418"/>
    <mergeCell ref="Q418:W418"/>
    <mergeCell ref="X418:Z418"/>
    <mergeCell ref="C415:K415"/>
    <mergeCell ref="O415:P415"/>
    <mergeCell ref="Q415:W415"/>
    <mergeCell ref="X415:Z415"/>
    <mergeCell ref="C416:K416"/>
    <mergeCell ref="O416:P416"/>
    <mergeCell ref="Q416:W416"/>
    <mergeCell ref="X416:Z416"/>
    <mergeCell ref="C425:K425"/>
    <mergeCell ref="O425:P425"/>
    <mergeCell ref="Q425:W425"/>
    <mergeCell ref="X425:Z425"/>
    <mergeCell ref="C426:K426"/>
    <mergeCell ref="O426:P426"/>
    <mergeCell ref="Q426:W426"/>
    <mergeCell ref="X426:Z426"/>
    <mergeCell ref="C423:K423"/>
    <mergeCell ref="O423:P423"/>
    <mergeCell ref="Q423:W423"/>
    <mergeCell ref="X423:Z423"/>
    <mergeCell ref="C424:K424"/>
    <mergeCell ref="O424:P424"/>
    <mergeCell ref="Q424:W424"/>
    <mergeCell ref="X424:Z424"/>
    <mergeCell ref="C421:K421"/>
    <mergeCell ref="O421:P421"/>
    <mergeCell ref="Q421:W421"/>
    <mergeCell ref="X421:Z421"/>
    <mergeCell ref="C422:K422"/>
    <mergeCell ref="O422:P422"/>
    <mergeCell ref="Q422:W422"/>
    <mergeCell ref="X422:Z422"/>
    <mergeCell ref="C431:K431"/>
    <mergeCell ref="O431:P431"/>
    <mergeCell ref="Q431:W431"/>
    <mergeCell ref="X431:Z431"/>
    <mergeCell ref="C432:K432"/>
    <mergeCell ref="O432:P432"/>
    <mergeCell ref="Q432:W432"/>
    <mergeCell ref="X432:Z432"/>
    <mergeCell ref="C429:K429"/>
    <mergeCell ref="O429:P429"/>
    <mergeCell ref="Q429:W429"/>
    <mergeCell ref="X429:Z429"/>
    <mergeCell ref="C430:K430"/>
    <mergeCell ref="O430:P430"/>
    <mergeCell ref="Q430:W430"/>
    <mergeCell ref="X430:Z430"/>
    <mergeCell ref="C427:K427"/>
    <mergeCell ref="O427:P427"/>
    <mergeCell ref="Q427:W427"/>
    <mergeCell ref="X427:Z427"/>
    <mergeCell ref="C428:K428"/>
    <mergeCell ref="O428:P428"/>
    <mergeCell ref="Q428:W428"/>
    <mergeCell ref="X428:Z428"/>
    <mergeCell ref="C437:K437"/>
    <mergeCell ref="O437:P437"/>
    <mergeCell ref="Q437:W437"/>
    <mergeCell ref="X437:Z437"/>
    <mergeCell ref="C438:K438"/>
    <mergeCell ref="O438:P438"/>
    <mergeCell ref="Q438:W438"/>
    <mergeCell ref="X438:Z438"/>
    <mergeCell ref="C435:K435"/>
    <mergeCell ref="O435:P435"/>
    <mergeCell ref="Q435:W435"/>
    <mergeCell ref="X435:Z435"/>
    <mergeCell ref="C436:K436"/>
    <mergeCell ref="O436:P436"/>
    <mergeCell ref="Q436:W436"/>
    <mergeCell ref="X436:Z436"/>
    <mergeCell ref="C433:K433"/>
    <mergeCell ref="O433:P433"/>
    <mergeCell ref="Q433:W433"/>
    <mergeCell ref="X433:Z433"/>
    <mergeCell ref="C434:K434"/>
    <mergeCell ref="O434:P434"/>
    <mergeCell ref="Q434:W434"/>
    <mergeCell ref="X434:Z434"/>
    <mergeCell ref="C443:K443"/>
    <mergeCell ref="O443:P443"/>
    <mergeCell ref="Q443:W443"/>
    <mergeCell ref="X443:Z443"/>
    <mergeCell ref="C444:K444"/>
    <mergeCell ref="O444:P444"/>
    <mergeCell ref="Q444:W444"/>
    <mergeCell ref="X444:Z444"/>
    <mergeCell ref="C441:K441"/>
    <mergeCell ref="O441:P441"/>
    <mergeCell ref="Q441:W441"/>
    <mergeCell ref="X441:Z441"/>
    <mergeCell ref="C442:K442"/>
    <mergeCell ref="O442:P442"/>
    <mergeCell ref="Q442:W442"/>
    <mergeCell ref="X442:Z442"/>
    <mergeCell ref="C439:K439"/>
    <mergeCell ref="O439:P439"/>
    <mergeCell ref="Q439:W439"/>
    <mergeCell ref="X439:Z439"/>
    <mergeCell ref="C440:K440"/>
    <mergeCell ref="O440:P440"/>
    <mergeCell ref="Q440:W440"/>
    <mergeCell ref="X440:Z440"/>
    <mergeCell ref="C449:K449"/>
    <mergeCell ref="O449:P449"/>
    <mergeCell ref="Q449:W449"/>
    <mergeCell ref="X449:Z449"/>
    <mergeCell ref="C450:K450"/>
    <mergeCell ref="O450:P450"/>
    <mergeCell ref="Q450:W450"/>
    <mergeCell ref="X450:Z450"/>
    <mergeCell ref="C447:K447"/>
    <mergeCell ref="O447:P447"/>
    <mergeCell ref="Q447:W447"/>
    <mergeCell ref="X447:Z447"/>
    <mergeCell ref="C448:K448"/>
    <mergeCell ref="O448:P448"/>
    <mergeCell ref="Q448:W448"/>
    <mergeCell ref="X448:Z448"/>
    <mergeCell ref="C445:K445"/>
    <mergeCell ref="O445:P445"/>
    <mergeCell ref="Q445:W445"/>
    <mergeCell ref="X445:Z445"/>
    <mergeCell ref="C446:K446"/>
    <mergeCell ref="O446:P446"/>
    <mergeCell ref="Q446:W446"/>
    <mergeCell ref="X446:Z446"/>
    <mergeCell ref="C455:K455"/>
    <mergeCell ref="O455:P455"/>
    <mergeCell ref="Q455:W455"/>
    <mergeCell ref="X455:Z455"/>
    <mergeCell ref="C456:K456"/>
    <mergeCell ref="O456:P456"/>
    <mergeCell ref="Q456:W456"/>
    <mergeCell ref="X456:Z456"/>
    <mergeCell ref="C453:K453"/>
    <mergeCell ref="O453:P453"/>
    <mergeCell ref="Q453:W453"/>
    <mergeCell ref="X453:Z453"/>
    <mergeCell ref="C454:K454"/>
    <mergeCell ref="O454:P454"/>
    <mergeCell ref="Q454:W454"/>
    <mergeCell ref="X454:Z454"/>
    <mergeCell ref="C451:K451"/>
    <mergeCell ref="O451:P451"/>
    <mergeCell ref="Q451:W451"/>
    <mergeCell ref="X451:Z451"/>
    <mergeCell ref="C452:K452"/>
    <mergeCell ref="O452:P452"/>
    <mergeCell ref="Q452:W452"/>
    <mergeCell ref="X452:Z452"/>
    <mergeCell ref="C461:K461"/>
    <mergeCell ref="O461:P461"/>
    <mergeCell ref="Q461:W461"/>
    <mergeCell ref="X461:Z461"/>
    <mergeCell ref="C462:K462"/>
    <mergeCell ref="O462:P462"/>
    <mergeCell ref="Q462:W462"/>
    <mergeCell ref="X462:Z462"/>
    <mergeCell ref="C459:K459"/>
    <mergeCell ref="O459:P459"/>
    <mergeCell ref="Q459:W459"/>
    <mergeCell ref="X459:Z459"/>
    <mergeCell ref="C460:K460"/>
    <mergeCell ref="O460:P460"/>
    <mergeCell ref="Q460:W460"/>
    <mergeCell ref="X460:Z460"/>
    <mergeCell ref="C457:K457"/>
    <mergeCell ref="O457:P457"/>
    <mergeCell ref="Q457:W457"/>
    <mergeCell ref="X457:Z457"/>
    <mergeCell ref="C458:K458"/>
    <mergeCell ref="O458:P458"/>
    <mergeCell ref="Q458:W458"/>
    <mergeCell ref="X458:Z458"/>
    <mergeCell ref="C467:K467"/>
    <mergeCell ref="O467:P467"/>
    <mergeCell ref="Q467:W467"/>
    <mergeCell ref="X467:Z467"/>
    <mergeCell ref="C468:K468"/>
    <mergeCell ref="O468:P468"/>
    <mergeCell ref="Q468:W468"/>
    <mergeCell ref="X468:Z468"/>
    <mergeCell ref="C465:K465"/>
    <mergeCell ref="O465:P465"/>
    <mergeCell ref="Q465:W465"/>
    <mergeCell ref="X465:Z465"/>
    <mergeCell ref="C466:K466"/>
    <mergeCell ref="O466:P466"/>
    <mergeCell ref="Q466:W466"/>
    <mergeCell ref="X466:Z466"/>
    <mergeCell ref="C463:K463"/>
    <mergeCell ref="O463:P463"/>
    <mergeCell ref="Q463:W463"/>
    <mergeCell ref="X463:Z463"/>
    <mergeCell ref="C464:K464"/>
    <mergeCell ref="O464:P464"/>
    <mergeCell ref="Q464:W464"/>
    <mergeCell ref="X464:Z464"/>
    <mergeCell ref="C473:K473"/>
    <mergeCell ref="O473:P473"/>
    <mergeCell ref="Q473:W473"/>
    <mergeCell ref="X473:Z473"/>
    <mergeCell ref="C474:K474"/>
    <mergeCell ref="O474:P474"/>
    <mergeCell ref="Q474:W474"/>
    <mergeCell ref="X474:Z474"/>
    <mergeCell ref="C471:K471"/>
    <mergeCell ref="O471:P471"/>
    <mergeCell ref="Q471:W471"/>
    <mergeCell ref="X471:Z471"/>
    <mergeCell ref="C472:K472"/>
    <mergeCell ref="O472:P472"/>
    <mergeCell ref="Q472:W472"/>
    <mergeCell ref="X472:Z472"/>
    <mergeCell ref="C469:K469"/>
    <mergeCell ref="O469:P469"/>
    <mergeCell ref="Q469:W469"/>
    <mergeCell ref="X469:Z469"/>
    <mergeCell ref="C470:K470"/>
    <mergeCell ref="O470:P470"/>
    <mergeCell ref="Q470:W470"/>
    <mergeCell ref="X470:Z470"/>
    <mergeCell ref="C479:K479"/>
    <mergeCell ref="O479:P479"/>
    <mergeCell ref="Q479:W479"/>
    <mergeCell ref="X479:Z479"/>
    <mergeCell ref="C480:K480"/>
    <mergeCell ref="O480:P480"/>
    <mergeCell ref="Q480:W480"/>
    <mergeCell ref="X480:Z480"/>
    <mergeCell ref="C477:K477"/>
    <mergeCell ref="O477:P477"/>
    <mergeCell ref="Q477:W477"/>
    <mergeCell ref="X477:Z477"/>
    <mergeCell ref="C478:K478"/>
    <mergeCell ref="O478:P478"/>
    <mergeCell ref="Q478:W478"/>
    <mergeCell ref="X478:Z478"/>
    <mergeCell ref="C475:K475"/>
    <mergeCell ref="O475:P475"/>
    <mergeCell ref="Q475:W475"/>
    <mergeCell ref="X475:Z475"/>
    <mergeCell ref="C476:K476"/>
    <mergeCell ref="O476:P476"/>
    <mergeCell ref="Q476:W476"/>
    <mergeCell ref="X476:Z476"/>
    <mergeCell ref="C485:K485"/>
    <mergeCell ref="O485:P485"/>
    <mergeCell ref="Q485:W485"/>
    <mergeCell ref="X485:Z485"/>
    <mergeCell ref="C486:K486"/>
    <mergeCell ref="O486:P486"/>
    <mergeCell ref="Q486:W486"/>
    <mergeCell ref="X486:Z486"/>
    <mergeCell ref="C483:K483"/>
    <mergeCell ref="O483:P483"/>
    <mergeCell ref="Q483:W483"/>
    <mergeCell ref="X483:Z483"/>
    <mergeCell ref="C484:K484"/>
    <mergeCell ref="O484:P484"/>
    <mergeCell ref="Q484:W484"/>
    <mergeCell ref="X484:Z484"/>
    <mergeCell ref="C481:K481"/>
    <mergeCell ref="O481:P481"/>
    <mergeCell ref="Q481:W481"/>
    <mergeCell ref="X481:Z481"/>
    <mergeCell ref="C482:K482"/>
    <mergeCell ref="O482:P482"/>
    <mergeCell ref="Q482:W482"/>
    <mergeCell ref="X482:Z482"/>
    <mergeCell ref="C491:K491"/>
    <mergeCell ref="O491:P491"/>
    <mergeCell ref="Q491:W491"/>
    <mergeCell ref="X491:Z491"/>
    <mergeCell ref="C492:K492"/>
    <mergeCell ref="O492:P492"/>
    <mergeCell ref="Q492:W492"/>
    <mergeCell ref="X492:Z492"/>
    <mergeCell ref="C489:K489"/>
    <mergeCell ref="O489:P489"/>
    <mergeCell ref="Q489:W489"/>
    <mergeCell ref="X489:Z489"/>
    <mergeCell ref="C490:K490"/>
    <mergeCell ref="O490:P490"/>
    <mergeCell ref="Q490:W490"/>
    <mergeCell ref="X490:Z490"/>
    <mergeCell ref="C487:K487"/>
    <mergeCell ref="O487:P487"/>
    <mergeCell ref="Q487:W487"/>
    <mergeCell ref="X487:Z487"/>
    <mergeCell ref="C488:K488"/>
    <mergeCell ref="O488:P488"/>
    <mergeCell ref="Q488:W488"/>
    <mergeCell ref="X488:Z488"/>
    <mergeCell ref="C497:K497"/>
    <mergeCell ref="O497:P497"/>
    <mergeCell ref="Q497:W497"/>
    <mergeCell ref="X497:Z497"/>
    <mergeCell ref="C498:K498"/>
    <mergeCell ref="O498:P498"/>
    <mergeCell ref="Q498:W498"/>
    <mergeCell ref="X498:Z498"/>
    <mergeCell ref="C495:K495"/>
    <mergeCell ref="O495:P495"/>
    <mergeCell ref="Q495:W495"/>
    <mergeCell ref="X495:Z495"/>
    <mergeCell ref="C496:K496"/>
    <mergeCell ref="O496:P496"/>
    <mergeCell ref="Q496:W496"/>
    <mergeCell ref="X496:Z496"/>
    <mergeCell ref="C493:K493"/>
    <mergeCell ref="O493:P493"/>
    <mergeCell ref="Q493:W493"/>
    <mergeCell ref="X493:Z493"/>
    <mergeCell ref="C494:K494"/>
    <mergeCell ref="O494:P494"/>
    <mergeCell ref="Q494:W494"/>
    <mergeCell ref="X494:Z494"/>
    <mergeCell ref="C503:K503"/>
    <mergeCell ref="O503:P503"/>
    <mergeCell ref="Q503:W503"/>
    <mergeCell ref="X503:Z503"/>
    <mergeCell ref="C504:K504"/>
    <mergeCell ref="O504:P504"/>
    <mergeCell ref="Q504:W504"/>
    <mergeCell ref="X504:Z504"/>
    <mergeCell ref="C501:K501"/>
    <mergeCell ref="O501:P501"/>
    <mergeCell ref="Q501:W501"/>
    <mergeCell ref="X501:Z501"/>
    <mergeCell ref="C502:K502"/>
    <mergeCell ref="O502:P502"/>
    <mergeCell ref="Q502:W502"/>
    <mergeCell ref="X502:Z502"/>
    <mergeCell ref="C499:K499"/>
    <mergeCell ref="O499:P499"/>
    <mergeCell ref="Q499:W499"/>
    <mergeCell ref="X499:Z499"/>
    <mergeCell ref="C500:K500"/>
    <mergeCell ref="O500:P500"/>
    <mergeCell ref="Q500:W500"/>
    <mergeCell ref="X500:Z500"/>
    <mergeCell ref="C509:K509"/>
    <mergeCell ref="O509:P509"/>
    <mergeCell ref="Q509:W509"/>
    <mergeCell ref="X509:Z509"/>
    <mergeCell ref="C510:K510"/>
    <mergeCell ref="O510:P510"/>
    <mergeCell ref="Q510:W510"/>
    <mergeCell ref="X510:Z510"/>
    <mergeCell ref="C507:K507"/>
    <mergeCell ref="O507:P507"/>
    <mergeCell ref="Q507:W507"/>
    <mergeCell ref="X507:Z507"/>
    <mergeCell ref="C508:K508"/>
    <mergeCell ref="O508:P508"/>
    <mergeCell ref="Q508:W508"/>
    <mergeCell ref="X508:Z508"/>
    <mergeCell ref="C505:K505"/>
    <mergeCell ref="O505:P505"/>
    <mergeCell ref="Q505:W505"/>
    <mergeCell ref="X505:Z505"/>
    <mergeCell ref="C506:K506"/>
    <mergeCell ref="O506:P506"/>
    <mergeCell ref="Q506:W506"/>
    <mergeCell ref="X506:Z506"/>
    <mergeCell ref="C515:K515"/>
    <mergeCell ref="O515:P515"/>
    <mergeCell ref="Q515:W515"/>
    <mergeCell ref="X515:Z515"/>
    <mergeCell ref="C516:K516"/>
    <mergeCell ref="O516:P516"/>
    <mergeCell ref="Q516:W516"/>
    <mergeCell ref="X516:Z516"/>
    <mergeCell ref="C513:K513"/>
    <mergeCell ref="O513:P513"/>
    <mergeCell ref="Q513:W513"/>
    <mergeCell ref="X513:Z513"/>
    <mergeCell ref="C514:K514"/>
    <mergeCell ref="O514:P514"/>
    <mergeCell ref="Q514:W514"/>
    <mergeCell ref="X514:Z514"/>
    <mergeCell ref="C511:K511"/>
    <mergeCell ref="O511:P511"/>
    <mergeCell ref="Q511:W511"/>
    <mergeCell ref="X511:Z511"/>
    <mergeCell ref="C512:K512"/>
    <mergeCell ref="O512:P512"/>
    <mergeCell ref="Q512:W512"/>
    <mergeCell ref="X512:Z512"/>
    <mergeCell ref="C521:K521"/>
    <mergeCell ref="O521:P521"/>
    <mergeCell ref="Q521:W521"/>
    <mergeCell ref="X521:Z521"/>
    <mergeCell ref="C522:K522"/>
    <mergeCell ref="O522:P522"/>
    <mergeCell ref="Q522:W522"/>
    <mergeCell ref="X522:Z522"/>
    <mergeCell ref="C519:K519"/>
    <mergeCell ref="O519:P519"/>
    <mergeCell ref="Q519:W519"/>
    <mergeCell ref="X519:Z519"/>
    <mergeCell ref="C520:K520"/>
    <mergeCell ref="O520:P520"/>
    <mergeCell ref="Q520:W520"/>
    <mergeCell ref="X520:Z520"/>
    <mergeCell ref="C517:K517"/>
    <mergeCell ref="O517:P517"/>
    <mergeCell ref="Q517:W517"/>
    <mergeCell ref="X517:Z517"/>
    <mergeCell ref="C518:K518"/>
    <mergeCell ref="O518:P518"/>
    <mergeCell ref="Q518:W518"/>
    <mergeCell ref="X518:Z518"/>
    <mergeCell ref="C527:K527"/>
    <mergeCell ref="O527:P527"/>
    <mergeCell ref="Q527:W527"/>
    <mergeCell ref="X527:Z527"/>
    <mergeCell ref="C528:K528"/>
    <mergeCell ref="O528:P528"/>
    <mergeCell ref="Q528:W528"/>
    <mergeCell ref="X528:Z528"/>
    <mergeCell ref="C525:K525"/>
    <mergeCell ref="O525:P525"/>
    <mergeCell ref="Q525:W525"/>
    <mergeCell ref="X525:Z525"/>
    <mergeCell ref="C526:K526"/>
    <mergeCell ref="O526:P526"/>
    <mergeCell ref="Q526:W526"/>
    <mergeCell ref="X526:Z526"/>
    <mergeCell ref="C523:K523"/>
    <mergeCell ref="O523:P523"/>
    <mergeCell ref="Q523:W523"/>
    <mergeCell ref="X523:Z523"/>
    <mergeCell ref="C524:K524"/>
    <mergeCell ref="O524:P524"/>
    <mergeCell ref="Q524:W524"/>
    <mergeCell ref="X524:Z524"/>
    <mergeCell ref="C533:K533"/>
    <mergeCell ref="O533:P533"/>
    <mergeCell ref="Q533:W533"/>
    <mergeCell ref="X533:Z533"/>
    <mergeCell ref="C534:K534"/>
    <mergeCell ref="O534:P534"/>
    <mergeCell ref="Q534:W534"/>
    <mergeCell ref="X534:Z534"/>
    <mergeCell ref="C531:K531"/>
    <mergeCell ref="O531:P531"/>
    <mergeCell ref="Q531:W531"/>
    <mergeCell ref="X531:Z531"/>
    <mergeCell ref="C532:K532"/>
    <mergeCell ref="O532:P532"/>
    <mergeCell ref="Q532:W532"/>
    <mergeCell ref="X532:Z532"/>
    <mergeCell ref="C529:K529"/>
    <mergeCell ref="O529:P529"/>
    <mergeCell ref="Q529:W529"/>
    <mergeCell ref="X529:Z529"/>
    <mergeCell ref="C530:K530"/>
    <mergeCell ref="O530:P530"/>
    <mergeCell ref="Q530:W530"/>
    <mergeCell ref="X530:Z530"/>
    <mergeCell ref="C539:K539"/>
    <mergeCell ref="O539:P539"/>
    <mergeCell ref="Q539:W539"/>
    <mergeCell ref="X539:Z539"/>
    <mergeCell ref="C540:K540"/>
    <mergeCell ref="O540:P540"/>
    <mergeCell ref="Q540:W540"/>
    <mergeCell ref="X540:Z540"/>
    <mergeCell ref="C537:K537"/>
    <mergeCell ref="O537:P537"/>
    <mergeCell ref="Q537:W537"/>
    <mergeCell ref="X537:Z537"/>
    <mergeCell ref="C538:K538"/>
    <mergeCell ref="O538:P538"/>
    <mergeCell ref="Q538:W538"/>
    <mergeCell ref="X538:Z538"/>
    <mergeCell ref="C535:K535"/>
    <mergeCell ref="O535:P535"/>
    <mergeCell ref="Q535:W535"/>
    <mergeCell ref="X535:Z535"/>
    <mergeCell ref="C536:K536"/>
    <mergeCell ref="O536:P536"/>
    <mergeCell ref="Q536:W536"/>
    <mergeCell ref="X536:Z536"/>
    <mergeCell ref="C545:K545"/>
    <mergeCell ref="O545:P545"/>
    <mergeCell ref="Q545:W545"/>
    <mergeCell ref="X545:Z545"/>
    <mergeCell ref="C546:K546"/>
    <mergeCell ref="O546:P546"/>
    <mergeCell ref="Q546:W546"/>
    <mergeCell ref="X546:Z546"/>
    <mergeCell ref="C543:K543"/>
    <mergeCell ref="O543:P543"/>
    <mergeCell ref="Q543:W543"/>
    <mergeCell ref="X543:Z543"/>
    <mergeCell ref="C544:K544"/>
    <mergeCell ref="O544:P544"/>
    <mergeCell ref="Q544:W544"/>
    <mergeCell ref="X544:Z544"/>
    <mergeCell ref="C541:K541"/>
    <mergeCell ref="O541:P541"/>
    <mergeCell ref="Q541:W541"/>
    <mergeCell ref="X541:Z541"/>
    <mergeCell ref="C542:K542"/>
    <mergeCell ref="O542:P542"/>
    <mergeCell ref="Q542:W542"/>
    <mergeCell ref="X542:Z542"/>
    <mergeCell ref="C551:K551"/>
    <mergeCell ref="O551:P551"/>
    <mergeCell ref="Q551:W551"/>
    <mergeCell ref="X551:Z551"/>
    <mergeCell ref="C552:K552"/>
    <mergeCell ref="O552:P552"/>
    <mergeCell ref="Q552:W552"/>
    <mergeCell ref="X552:Z552"/>
    <mergeCell ref="C549:K549"/>
    <mergeCell ref="O549:P549"/>
    <mergeCell ref="Q549:W549"/>
    <mergeCell ref="X549:Z549"/>
    <mergeCell ref="C550:K550"/>
    <mergeCell ref="O550:P550"/>
    <mergeCell ref="Q550:W550"/>
    <mergeCell ref="X550:Z550"/>
    <mergeCell ref="C547:K547"/>
    <mergeCell ref="O547:P547"/>
    <mergeCell ref="Q547:W547"/>
    <mergeCell ref="X547:Z547"/>
    <mergeCell ref="C548:K548"/>
    <mergeCell ref="O548:P548"/>
    <mergeCell ref="Q548:W548"/>
    <mergeCell ref="X548:Z548"/>
    <mergeCell ref="C557:K557"/>
    <mergeCell ref="O557:P557"/>
    <mergeCell ref="Q557:W557"/>
    <mergeCell ref="X557:Z557"/>
    <mergeCell ref="C558:K558"/>
    <mergeCell ref="O558:P558"/>
    <mergeCell ref="Q558:W558"/>
    <mergeCell ref="X558:Z558"/>
    <mergeCell ref="C555:K555"/>
    <mergeCell ref="O555:P555"/>
    <mergeCell ref="Q555:W555"/>
    <mergeCell ref="X555:Z555"/>
    <mergeCell ref="C556:K556"/>
    <mergeCell ref="O556:P556"/>
    <mergeCell ref="Q556:W556"/>
    <mergeCell ref="X556:Z556"/>
    <mergeCell ref="C553:K553"/>
    <mergeCell ref="O553:P553"/>
    <mergeCell ref="Q553:W553"/>
    <mergeCell ref="X553:Z553"/>
    <mergeCell ref="C554:K554"/>
    <mergeCell ref="O554:P554"/>
    <mergeCell ref="Q554:W554"/>
    <mergeCell ref="X554:Z554"/>
    <mergeCell ref="C563:K563"/>
    <mergeCell ref="O563:P563"/>
    <mergeCell ref="Q563:W563"/>
    <mergeCell ref="X563:Z563"/>
    <mergeCell ref="C564:K564"/>
    <mergeCell ref="O564:P564"/>
    <mergeCell ref="Q564:W564"/>
    <mergeCell ref="X564:Z564"/>
    <mergeCell ref="C561:K561"/>
    <mergeCell ref="O561:P561"/>
    <mergeCell ref="Q561:W561"/>
    <mergeCell ref="X561:Z561"/>
    <mergeCell ref="C562:K562"/>
    <mergeCell ref="O562:P562"/>
    <mergeCell ref="Q562:W562"/>
    <mergeCell ref="X562:Z562"/>
    <mergeCell ref="C559:K559"/>
    <mergeCell ref="O559:P559"/>
    <mergeCell ref="Q559:W559"/>
    <mergeCell ref="X559:Z559"/>
    <mergeCell ref="C560:K560"/>
    <mergeCell ref="O560:P560"/>
    <mergeCell ref="Q560:W560"/>
    <mergeCell ref="X560:Z560"/>
    <mergeCell ref="C569:K569"/>
    <mergeCell ref="O569:P569"/>
    <mergeCell ref="Q569:W569"/>
    <mergeCell ref="X569:Z569"/>
    <mergeCell ref="C570:K570"/>
    <mergeCell ref="O570:P570"/>
    <mergeCell ref="Q570:W570"/>
    <mergeCell ref="X570:Z570"/>
    <mergeCell ref="C567:K567"/>
    <mergeCell ref="O567:P567"/>
    <mergeCell ref="Q567:W567"/>
    <mergeCell ref="X567:Z567"/>
    <mergeCell ref="C568:K568"/>
    <mergeCell ref="O568:P568"/>
    <mergeCell ref="Q568:W568"/>
    <mergeCell ref="X568:Z568"/>
    <mergeCell ref="C565:K565"/>
    <mergeCell ref="O565:P565"/>
    <mergeCell ref="Q565:W565"/>
    <mergeCell ref="X565:Z565"/>
    <mergeCell ref="C566:K566"/>
    <mergeCell ref="O566:P566"/>
    <mergeCell ref="Q566:W566"/>
    <mergeCell ref="X566:Z566"/>
    <mergeCell ref="C575:K575"/>
    <mergeCell ref="O575:P575"/>
    <mergeCell ref="Q575:W575"/>
    <mergeCell ref="X575:Z575"/>
    <mergeCell ref="C576:K576"/>
    <mergeCell ref="O576:P576"/>
    <mergeCell ref="Q576:W576"/>
    <mergeCell ref="X576:Z576"/>
    <mergeCell ref="C573:K573"/>
    <mergeCell ref="O573:P573"/>
    <mergeCell ref="Q573:W573"/>
    <mergeCell ref="X573:Z573"/>
    <mergeCell ref="C574:K574"/>
    <mergeCell ref="O574:P574"/>
    <mergeCell ref="Q574:W574"/>
    <mergeCell ref="X574:Z574"/>
    <mergeCell ref="C571:K571"/>
    <mergeCell ref="O571:P571"/>
    <mergeCell ref="Q571:W571"/>
    <mergeCell ref="X571:Z571"/>
    <mergeCell ref="C572:K572"/>
    <mergeCell ref="O572:P572"/>
    <mergeCell ref="Q572:W572"/>
    <mergeCell ref="X572:Z572"/>
    <mergeCell ref="C581:K581"/>
    <mergeCell ref="O581:P581"/>
    <mergeCell ref="Q581:W581"/>
    <mergeCell ref="X581:Z581"/>
    <mergeCell ref="C582:K582"/>
    <mergeCell ref="O582:P582"/>
    <mergeCell ref="Q582:W582"/>
    <mergeCell ref="X582:Z582"/>
    <mergeCell ref="C579:K579"/>
    <mergeCell ref="O579:P579"/>
    <mergeCell ref="Q579:W579"/>
    <mergeCell ref="X579:Z579"/>
    <mergeCell ref="C580:K580"/>
    <mergeCell ref="O580:P580"/>
    <mergeCell ref="Q580:W580"/>
    <mergeCell ref="X580:Z580"/>
    <mergeCell ref="C577:K577"/>
    <mergeCell ref="O577:P577"/>
    <mergeCell ref="Q577:W577"/>
    <mergeCell ref="X577:Z577"/>
    <mergeCell ref="C578:K578"/>
    <mergeCell ref="O578:P578"/>
    <mergeCell ref="Q578:W578"/>
    <mergeCell ref="X578:Z578"/>
    <mergeCell ref="C587:K587"/>
    <mergeCell ref="O587:P587"/>
    <mergeCell ref="Q587:W587"/>
    <mergeCell ref="X587:Z587"/>
    <mergeCell ref="C588:K588"/>
    <mergeCell ref="O588:P588"/>
    <mergeCell ref="Q588:W588"/>
    <mergeCell ref="X588:Z588"/>
    <mergeCell ref="C585:K585"/>
    <mergeCell ref="O585:P585"/>
    <mergeCell ref="Q585:W585"/>
    <mergeCell ref="X585:Z585"/>
    <mergeCell ref="C586:K586"/>
    <mergeCell ref="O586:P586"/>
    <mergeCell ref="Q586:W586"/>
    <mergeCell ref="X586:Z586"/>
    <mergeCell ref="C583:K583"/>
    <mergeCell ref="O583:P583"/>
    <mergeCell ref="Q583:W583"/>
    <mergeCell ref="X583:Z583"/>
    <mergeCell ref="C584:K584"/>
    <mergeCell ref="O584:P584"/>
    <mergeCell ref="Q584:W584"/>
    <mergeCell ref="X584:Z584"/>
    <mergeCell ref="C593:K593"/>
    <mergeCell ref="O593:P593"/>
    <mergeCell ref="Q593:W593"/>
    <mergeCell ref="X593:Z593"/>
    <mergeCell ref="C594:K594"/>
    <mergeCell ref="O594:P594"/>
    <mergeCell ref="Q594:W594"/>
    <mergeCell ref="X594:Z594"/>
    <mergeCell ref="C591:K591"/>
    <mergeCell ref="O591:P591"/>
    <mergeCell ref="Q591:W591"/>
    <mergeCell ref="X591:Z591"/>
    <mergeCell ref="C592:K592"/>
    <mergeCell ref="O592:P592"/>
    <mergeCell ref="Q592:W592"/>
    <mergeCell ref="X592:Z592"/>
    <mergeCell ref="C589:K589"/>
    <mergeCell ref="O589:P589"/>
    <mergeCell ref="Q589:W589"/>
    <mergeCell ref="X589:Z589"/>
    <mergeCell ref="C590:K590"/>
    <mergeCell ref="O590:P590"/>
    <mergeCell ref="Q590:W590"/>
    <mergeCell ref="X590:Z590"/>
    <mergeCell ref="C599:K599"/>
    <mergeCell ref="O599:P599"/>
    <mergeCell ref="Q599:W599"/>
    <mergeCell ref="X599:Z599"/>
    <mergeCell ref="C600:K600"/>
    <mergeCell ref="O600:P600"/>
    <mergeCell ref="Q600:W600"/>
    <mergeCell ref="X600:Z600"/>
    <mergeCell ref="C597:K597"/>
    <mergeCell ref="O597:P597"/>
    <mergeCell ref="Q597:W597"/>
    <mergeCell ref="X597:Z597"/>
    <mergeCell ref="C598:K598"/>
    <mergeCell ref="O598:P598"/>
    <mergeCell ref="Q598:W598"/>
    <mergeCell ref="X598:Z598"/>
    <mergeCell ref="C595:K595"/>
    <mergeCell ref="O595:P595"/>
    <mergeCell ref="Q595:W595"/>
    <mergeCell ref="X595:Z595"/>
    <mergeCell ref="C596:K596"/>
    <mergeCell ref="O596:P596"/>
    <mergeCell ref="Q596:W596"/>
    <mergeCell ref="X596:Z596"/>
    <mergeCell ref="C605:K605"/>
    <mergeCell ref="O605:P605"/>
    <mergeCell ref="Q605:W605"/>
    <mergeCell ref="X605:Z605"/>
    <mergeCell ref="C606:K606"/>
    <mergeCell ref="O606:P606"/>
    <mergeCell ref="Q606:W606"/>
    <mergeCell ref="X606:Z606"/>
    <mergeCell ref="C603:K603"/>
    <mergeCell ref="O603:P603"/>
    <mergeCell ref="Q603:W603"/>
    <mergeCell ref="X603:Z603"/>
    <mergeCell ref="C604:K604"/>
    <mergeCell ref="O604:P604"/>
    <mergeCell ref="Q604:W604"/>
    <mergeCell ref="X604:Z604"/>
    <mergeCell ref="C601:K601"/>
    <mergeCell ref="O601:P601"/>
    <mergeCell ref="Q601:W601"/>
    <mergeCell ref="X601:Z601"/>
    <mergeCell ref="C602:K602"/>
    <mergeCell ref="O602:P602"/>
    <mergeCell ref="Q602:W602"/>
    <mergeCell ref="X602:Z602"/>
    <mergeCell ref="C611:K611"/>
    <mergeCell ref="O611:P611"/>
    <mergeCell ref="Q611:W611"/>
    <mergeCell ref="X611:Z611"/>
    <mergeCell ref="C612:K612"/>
    <mergeCell ref="O612:P612"/>
    <mergeCell ref="Q612:W612"/>
    <mergeCell ref="X612:Z612"/>
    <mergeCell ref="C609:K609"/>
    <mergeCell ref="O609:P609"/>
    <mergeCell ref="Q609:W609"/>
    <mergeCell ref="X609:Z609"/>
    <mergeCell ref="C610:K610"/>
    <mergeCell ref="O610:P610"/>
    <mergeCell ref="Q610:W610"/>
    <mergeCell ref="X610:Z610"/>
    <mergeCell ref="C607:K607"/>
    <mergeCell ref="O607:P607"/>
    <mergeCell ref="Q607:W607"/>
    <mergeCell ref="X607:Z607"/>
    <mergeCell ref="C608:K608"/>
    <mergeCell ref="O608:P608"/>
    <mergeCell ref="Q608:W608"/>
    <mergeCell ref="X608:Z608"/>
    <mergeCell ref="C617:K617"/>
    <mergeCell ref="O617:P617"/>
    <mergeCell ref="Q617:W617"/>
    <mergeCell ref="X617:Z617"/>
    <mergeCell ref="C618:K618"/>
    <mergeCell ref="O618:P618"/>
    <mergeCell ref="Q618:W618"/>
    <mergeCell ref="X618:Z618"/>
    <mergeCell ref="C615:K615"/>
    <mergeCell ref="O615:P615"/>
    <mergeCell ref="Q615:W615"/>
    <mergeCell ref="X615:Z615"/>
    <mergeCell ref="C616:K616"/>
    <mergeCell ref="O616:P616"/>
    <mergeCell ref="Q616:W616"/>
    <mergeCell ref="X616:Z616"/>
    <mergeCell ref="C613:K613"/>
    <mergeCell ref="O613:P613"/>
    <mergeCell ref="Q613:W613"/>
    <mergeCell ref="X613:Z613"/>
    <mergeCell ref="C614:K614"/>
    <mergeCell ref="O614:P614"/>
    <mergeCell ref="Q614:W614"/>
    <mergeCell ref="X614:Z614"/>
    <mergeCell ref="C623:K623"/>
    <mergeCell ref="O623:P623"/>
    <mergeCell ref="Q623:W623"/>
    <mergeCell ref="X623:Z623"/>
    <mergeCell ref="C624:K624"/>
    <mergeCell ref="O624:P624"/>
    <mergeCell ref="Q624:W624"/>
    <mergeCell ref="X624:Z624"/>
    <mergeCell ref="C621:K621"/>
    <mergeCell ref="O621:P621"/>
    <mergeCell ref="Q621:W621"/>
    <mergeCell ref="X621:Z621"/>
    <mergeCell ref="C622:K622"/>
    <mergeCell ref="O622:P622"/>
    <mergeCell ref="Q622:W622"/>
    <mergeCell ref="X622:Z622"/>
    <mergeCell ref="C619:K619"/>
    <mergeCell ref="O619:P619"/>
    <mergeCell ref="Q619:W619"/>
    <mergeCell ref="X619:Z619"/>
    <mergeCell ref="C620:K620"/>
    <mergeCell ref="O620:P620"/>
    <mergeCell ref="Q620:W620"/>
    <mergeCell ref="X620:Z620"/>
    <mergeCell ref="C629:K629"/>
    <mergeCell ref="O629:P629"/>
    <mergeCell ref="Q629:W629"/>
    <mergeCell ref="X629:Z629"/>
    <mergeCell ref="C630:K630"/>
    <mergeCell ref="O630:P630"/>
    <mergeCell ref="Q630:W630"/>
    <mergeCell ref="X630:Z630"/>
    <mergeCell ref="C627:K627"/>
    <mergeCell ref="O627:P627"/>
    <mergeCell ref="Q627:W627"/>
    <mergeCell ref="X627:Z627"/>
    <mergeCell ref="C628:K628"/>
    <mergeCell ref="O628:P628"/>
    <mergeCell ref="Q628:W628"/>
    <mergeCell ref="X628:Z628"/>
    <mergeCell ref="C625:K625"/>
    <mergeCell ref="O625:P625"/>
    <mergeCell ref="Q625:W625"/>
    <mergeCell ref="X625:Z625"/>
    <mergeCell ref="C626:K626"/>
    <mergeCell ref="O626:P626"/>
    <mergeCell ref="Q626:W626"/>
    <mergeCell ref="X626:Z626"/>
    <mergeCell ref="C635:K635"/>
    <mergeCell ref="O635:P635"/>
    <mergeCell ref="Q635:W635"/>
    <mergeCell ref="X635:Z635"/>
    <mergeCell ref="C636:K636"/>
    <mergeCell ref="O636:P636"/>
    <mergeCell ref="Q636:W636"/>
    <mergeCell ref="X636:Z636"/>
    <mergeCell ref="C633:K633"/>
    <mergeCell ref="O633:P633"/>
    <mergeCell ref="Q633:W633"/>
    <mergeCell ref="X633:Z633"/>
    <mergeCell ref="C634:K634"/>
    <mergeCell ref="O634:P634"/>
    <mergeCell ref="Q634:W634"/>
    <mergeCell ref="X634:Z634"/>
    <mergeCell ref="C631:K631"/>
    <mergeCell ref="O631:P631"/>
    <mergeCell ref="Q631:W631"/>
    <mergeCell ref="X631:Z631"/>
    <mergeCell ref="C632:K632"/>
    <mergeCell ref="O632:P632"/>
    <mergeCell ref="Q632:W632"/>
    <mergeCell ref="X632:Z632"/>
    <mergeCell ref="C641:K641"/>
    <mergeCell ref="O641:P641"/>
    <mergeCell ref="Q641:W641"/>
    <mergeCell ref="X641:Z641"/>
    <mergeCell ref="C642:K642"/>
    <mergeCell ref="O642:P642"/>
    <mergeCell ref="Q642:W642"/>
    <mergeCell ref="X642:Z642"/>
    <mergeCell ref="C639:K639"/>
    <mergeCell ref="O639:P639"/>
    <mergeCell ref="Q639:W639"/>
    <mergeCell ref="X639:Z639"/>
    <mergeCell ref="C640:K640"/>
    <mergeCell ref="O640:P640"/>
    <mergeCell ref="Q640:W640"/>
    <mergeCell ref="X640:Z640"/>
    <mergeCell ref="C637:K637"/>
    <mergeCell ref="O637:P637"/>
    <mergeCell ref="Q637:W637"/>
    <mergeCell ref="X637:Z637"/>
    <mergeCell ref="C638:K638"/>
    <mergeCell ref="O638:P638"/>
    <mergeCell ref="Q638:W638"/>
    <mergeCell ref="X638:Z638"/>
    <mergeCell ref="C647:K647"/>
    <mergeCell ref="O647:P647"/>
    <mergeCell ref="Q647:W647"/>
    <mergeCell ref="X647:Z647"/>
    <mergeCell ref="C648:K648"/>
    <mergeCell ref="O648:P648"/>
    <mergeCell ref="Q648:W648"/>
    <mergeCell ref="X648:Z648"/>
    <mergeCell ref="C645:K645"/>
    <mergeCell ref="O645:P645"/>
    <mergeCell ref="Q645:W645"/>
    <mergeCell ref="X645:Z645"/>
    <mergeCell ref="C646:K646"/>
    <mergeCell ref="O646:P646"/>
    <mergeCell ref="Q646:W646"/>
    <mergeCell ref="X646:Z646"/>
    <mergeCell ref="C643:K643"/>
    <mergeCell ref="O643:P643"/>
    <mergeCell ref="Q643:W643"/>
    <mergeCell ref="X643:Z643"/>
    <mergeCell ref="C644:K644"/>
    <mergeCell ref="O644:P644"/>
    <mergeCell ref="Q644:W644"/>
    <mergeCell ref="X644:Z644"/>
    <mergeCell ref="C653:K653"/>
    <mergeCell ref="O653:P653"/>
    <mergeCell ref="Q653:W653"/>
    <mergeCell ref="X653:Z653"/>
    <mergeCell ref="C654:K654"/>
    <mergeCell ref="O654:P654"/>
    <mergeCell ref="Q654:W654"/>
    <mergeCell ref="X654:Z654"/>
    <mergeCell ref="C651:K651"/>
    <mergeCell ref="O651:P651"/>
    <mergeCell ref="Q651:W651"/>
    <mergeCell ref="X651:Z651"/>
    <mergeCell ref="C652:K652"/>
    <mergeCell ref="O652:P652"/>
    <mergeCell ref="Q652:W652"/>
    <mergeCell ref="X652:Z652"/>
    <mergeCell ref="C649:K649"/>
    <mergeCell ref="O649:P649"/>
    <mergeCell ref="Q649:W649"/>
    <mergeCell ref="X649:Z649"/>
    <mergeCell ref="C650:K650"/>
    <mergeCell ref="O650:P650"/>
    <mergeCell ref="Q650:W650"/>
    <mergeCell ref="X650:Z650"/>
    <mergeCell ref="C659:K659"/>
    <mergeCell ref="O659:P659"/>
    <mergeCell ref="Q659:W659"/>
    <mergeCell ref="X659:Z659"/>
    <mergeCell ref="C660:K660"/>
    <mergeCell ref="O660:P660"/>
    <mergeCell ref="Q660:W660"/>
    <mergeCell ref="X660:Z660"/>
    <mergeCell ref="C657:K657"/>
    <mergeCell ref="O657:P657"/>
    <mergeCell ref="Q657:W657"/>
    <mergeCell ref="X657:Z657"/>
    <mergeCell ref="C658:K658"/>
    <mergeCell ref="O658:P658"/>
    <mergeCell ref="Q658:W658"/>
    <mergeCell ref="X658:Z658"/>
    <mergeCell ref="C655:K655"/>
    <mergeCell ref="O655:P655"/>
    <mergeCell ref="Q655:W655"/>
    <mergeCell ref="X655:Z655"/>
    <mergeCell ref="C656:K656"/>
    <mergeCell ref="O656:P656"/>
    <mergeCell ref="Q656:W656"/>
    <mergeCell ref="X656:Z656"/>
    <mergeCell ref="C665:K665"/>
    <mergeCell ref="O665:P665"/>
    <mergeCell ref="Q665:W665"/>
    <mergeCell ref="X665:Z665"/>
    <mergeCell ref="C666:K666"/>
    <mergeCell ref="O666:P666"/>
    <mergeCell ref="Q666:W666"/>
    <mergeCell ref="X666:Z666"/>
    <mergeCell ref="C663:K663"/>
    <mergeCell ref="O663:P663"/>
    <mergeCell ref="Q663:W663"/>
    <mergeCell ref="X663:Z663"/>
    <mergeCell ref="C664:K664"/>
    <mergeCell ref="O664:P664"/>
    <mergeCell ref="Q664:W664"/>
    <mergeCell ref="X664:Z664"/>
    <mergeCell ref="C661:K661"/>
    <mergeCell ref="O661:P661"/>
    <mergeCell ref="Q661:W661"/>
    <mergeCell ref="X661:Z661"/>
    <mergeCell ref="C662:K662"/>
    <mergeCell ref="O662:P662"/>
    <mergeCell ref="Q662:W662"/>
    <mergeCell ref="X662:Z662"/>
    <mergeCell ref="C671:K671"/>
    <mergeCell ref="O671:P671"/>
    <mergeCell ref="Q671:W671"/>
    <mergeCell ref="X671:Z671"/>
    <mergeCell ref="C672:K672"/>
    <mergeCell ref="O672:P672"/>
    <mergeCell ref="Q672:W672"/>
    <mergeCell ref="X672:Z672"/>
    <mergeCell ref="C669:K669"/>
    <mergeCell ref="O669:P669"/>
    <mergeCell ref="Q669:W669"/>
    <mergeCell ref="X669:Z669"/>
    <mergeCell ref="C670:K670"/>
    <mergeCell ref="O670:P670"/>
    <mergeCell ref="Q670:W670"/>
    <mergeCell ref="X670:Z670"/>
    <mergeCell ref="C667:K667"/>
    <mergeCell ref="O667:P667"/>
    <mergeCell ref="Q667:W667"/>
    <mergeCell ref="X667:Z667"/>
    <mergeCell ref="C668:K668"/>
    <mergeCell ref="O668:P668"/>
    <mergeCell ref="Q668:W668"/>
    <mergeCell ref="X668:Z668"/>
    <mergeCell ref="C677:K677"/>
    <mergeCell ref="O677:P677"/>
    <mergeCell ref="Q677:W677"/>
    <mergeCell ref="X677:Z677"/>
    <mergeCell ref="C678:K678"/>
    <mergeCell ref="O678:P678"/>
    <mergeCell ref="Q678:W678"/>
    <mergeCell ref="X678:Z678"/>
    <mergeCell ref="C675:K675"/>
    <mergeCell ref="O675:P675"/>
    <mergeCell ref="Q675:W675"/>
    <mergeCell ref="X675:Z675"/>
    <mergeCell ref="C676:K676"/>
    <mergeCell ref="O676:P676"/>
    <mergeCell ref="Q676:W676"/>
    <mergeCell ref="X676:Z676"/>
    <mergeCell ref="C673:K673"/>
    <mergeCell ref="O673:P673"/>
    <mergeCell ref="Q673:W673"/>
    <mergeCell ref="X673:Z673"/>
    <mergeCell ref="C674:K674"/>
    <mergeCell ref="O674:P674"/>
    <mergeCell ref="Q674:W674"/>
    <mergeCell ref="X674:Z674"/>
    <mergeCell ref="C683:K683"/>
    <mergeCell ref="O683:P683"/>
    <mergeCell ref="Q683:W683"/>
    <mergeCell ref="X683:Z683"/>
    <mergeCell ref="C684:K684"/>
    <mergeCell ref="O684:P684"/>
    <mergeCell ref="Q684:W684"/>
    <mergeCell ref="X684:Z684"/>
    <mergeCell ref="C681:K681"/>
    <mergeCell ref="O681:P681"/>
    <mergeCell ref="Q681:W681"/>
    <mergeCell ref="X681:Z681"/>
    <mergeCell ref="C682:K682"/>
    <mergeCell ref="O682:P682"/>
    <mergeCell ref="Q682:W682"/>
    <mergeCell ref="X682:Z682"/>
    <mergeCell ref="C679:K679"/>
    <mergeCell ref="O679:P679"/>
    <mergeCell ref="Q679:W679"/>
    <mergeCell ref="X679:Z679"/>
    <mergeCell ref="C680:K680"/>
    <mergeCell ref="O680:P680"/>
    <mergeCell ref="Q680:W680"/>
    <mergeCell ref="X680:Z680"/>
    <mergeCell ref="C689:K689"/>
    <mergeCell ref="O689:P689"/>
    <mergeCell ref="Q689:W689"/>
    <mergeCell ref="X689:Z689"/>
    <mergeCell ref="C690:K690"/>
    <mergeCell ref="O690:P690"/>
    <mergeCell ref="Q690:W690"/>
    <mergeCell ref="X690:Z690"/>
    <mergeCell ref="C687:K687"/>
    <mergeCell ref="O687:P687"/>
    <mergeCell ref="Q687:W687"/>
    <mergeCell ref="X687:Z687"/>
    <mergeCell ref="C688:K688"/>
    <mergeCell ref="O688:P688"/>
    <mergeCell ref="Q688:W688"/>
    <mergeCell ref="X688:Z688"/>
    <mergeCell ref="C685:K685"/>
    <mergeCell ref="O685:P685"/>
    <mergeCell ref="Q685:W685"/>
    <mergeCell ref="X685:Z685"/>
    <mergeCell ref="C686:K686"/>
    <mergeCell ref="O686:P686"/>
    <mergeCell ref="Q686:W686"/>
    <mergeCell ref="X686:Z686"/>
    <mergeCell ref="C695:K695"/>
    <mergeCell ref="O695:P695"/>
    <mergeCell ref="Q695:W695"/>
    <mergeCell ref="X695:Z695"/>
    <mergeCell ref="C696:K696"/>
    <mergeCell ref="O696:P696"/>
    <mergeCell ref="Q696:W696"/>
    <mergeCell ref="X696:Z696"/>
    <mergeCell ref="C693:K693"/>
    <mergeCell ref="O693:P693"/>
    <mergeCell ref="Q693:W693"/>
    <mergeCell ref="X693:Z693"/>
    <mergeCell ref="C694:K694"/>
    <mergeCell ref="O694:P694"/>
    <mergeCell ref="Q694:W694"/>
    <mergeCell ref="X694:Z694"/>
    <mergeCell ref="C691:K691"/>
    <mergeCell ref="O691:P691"/>
    <mergeCell ref="Q691:W691"/>
    <mergeCell ref="X691:Z691"/>
    <mergeCell ref="C692:K692"/>
    <mergeCell ref="O692:P692"/>
    <mergeCell ref="Q692:W692"/>
    <mergeCell ref="X692:Z692"/>
    <mergeCell ref="C701:K701"/>
    <mergeCell ref="O701:P701"/>
    <mergeCell ref="Q701:W701"/>
    <mergeCell ref="X701:Z701"/>
    <mergeCell ref="C702:K702"/>
    <mergeCell ref="O702:P702"/>
    <mergeCell ref="Q702:W702"/>
    <mergeCell ref="X702:Z702"/>
    <mergeCell ref="C699:K699"/>
    <mergeCell ref="O699:P699"/>
    <mergeCell ref="Q699:W699"/>
    <mergeCell ref="X699:Z699"/>
    <mergeCell ref="C700:K700"/>
    <mergeCell ref="O700:P700"/>
    <mergeCell ref="Q700:W700"/>
    <mergeCell ref="X700:Z700"/>
    <mergeCell ref="C697:K697"/>
    <mergeCell ref="O697:P697"/>
    <mergeCell ref="Q697:W697"/>
    <mergeCell ref="X697:Z697"/>
    <mergeCell ref="C698:K698"/>
    <mergeCell ref="O698:P698"/>
    <mergeCell ref="Q698:W698"/>
    <mergeCell ref="X698:Z698"/>
    <mergeCell ref="C707:K707"/>
    <mergeCell ref="O707:P707"/>
    <mergeCell ref="Q707:W707"/>
    <mergeCell ref="X707:Z707"/>
    <mergeCell ref="C708:K708"/>
    <mergeCell ref="O708:P708"/>
    <mergeCell ref="Q708:W708"/>
    <mergeCell ref="X708:Z708"/>
    <mergeCell ref="C705:K705"/>
    <mergeCell ref="O705:P705"/>
    <mergeCell ref="Q705:W705"/>
    <mergeCell ref="X705:Z705"/>
    <mergeCell ref="C706:K706"/>
    <mergeCell ref="O706:P706"/>
    <mergeCell ref="Q706:W706"/>
    <mergeCell ref="X706:Z706"/>
    <mergeCell ref="C703:K703"/>
    <mergeCell ref="O703:P703"/>
    <mergeCell ref="Q703:W703"/>
    <mergeCell ref="X703:Z703"/>
    <mergeCell ref="C704:K704"/>
    <mergeCell ref="O704:P704"/>
    <mergeCell ref="Q704:W704"/>
    <mergeCell ref="X704:Z704"/>
    <mergeCell ref="C713:K713"/>
    <mergeCell ref="O713:P713"/>
    <mergeCell ref="Q713:W713"/>
    <mergeCell ref="X713:Z713"/>
    <mergeCell ref="C714:K714"/>
    <mergeCell ref="O714:P714"/>
    <mergeCell ref="Q714:W714"/>
    <mergeCell ref="X714:Z714"/>
    <mergeCell ref="C711:K711"/>
    <mergeCell ref="O711:P711"/>
    <mergeCell ref="Q711:W711"/>
    <mergeCell ref="X711:Z711"/>
    <mergeCell ref="C712:K712"/>
    <mergeCell ref="O712:P712"/>
    <mergeCell ref="Q712:W712"/>
    <mergeCell ref="X712:Z712"/>
    <mergeCell ref="C709:K709"/>
    <mergeCell ref="O709:P709"/>
    <mergeCell ref="Q709:W709"/>
    <mergeCell ref="X709:Z709"/>
    <mergeCell ref="C710:K710"/>
    <mergeCell ref="O710:P710"/>
    <mergeCell ref="Q710:W710"/>
    <mergeCell ref="X710:Z710"/>
    <mergeCell ref="C719:K719"/>
    <mergeCell ref="O719:P719"/>
    <mergeCell ref="Q719:W719"/>
    <mergeCell ref="X719:Z719"/>
    <mergeCell ref="C720:K720"/>
    <mergeCell ref="O720:P720"/>
    <mergeCell ref="Q720:W720"/>
    <mergeCell ref="X720:Z720"/>
    <mergeCell ref="C717:K717"/>
    <mergeCell ref="O717:P717"/>
    <mergeCell ref="Q717:W717"/>
    <mergeCell ref="X717:Z717"/>
    <mergeCell ref="C718:K718"/>
    <mergeCell ref="O718:P718"/>
    <mergeCell ref="Q718:W718"/>
    <mergeCell ref="X718:Z718"/>
    <mergeCell ref="C715:K715"/>
    <mergeCell ref="O715:P715"/>
    <mergeCell ref="Q715:W715"/>
    <mergeCell ref="X715:Z715"/>
    <mergeCell ref="C716:K716"/>
    <mergeCell ref="O716:P716"/>
    <mergeCell ref="Q716:W716"/>
    <mergeCell ref="X716:Z716"/>
    <mergeCell ref="C725:K725"/>
    <mergeCell ref="O725:P725"/>
    <mergeCell ref="Q725:W725"/>
    <mergeCell ref="X725:Z725"/>
    <mergeCell ref="C726:K726"/>
    <mergeCell ref="O726:P726"/>
    <mergeCell ref="Q726:W726"/>
    <mergeCell ref="X726:Z726"/>
    <mergeCell ref="C723:K723"/>
    <mergeCell ref="O723:P723"/>
    <mergeCell ref="Q723:W723"/>
    <mergeCell ref="X723:Z723"/>
    <mergeCell ref="C724:K724"/>
    <mergeCell ref="O724:P724"/>
    <mergeCell ref="Q724:W724"/>
    <mergeCell ref="X724:Z724"/>
    <mergeCell ref="C721:K721"/>
    <mergeCell ref="O721:P721"/>
    <mergeCell ref="Q721:W721"/>
    <mergeCell ref="X721:Z721"/>
    <mergeCell ref="C722:K722"/>
    <mergeCell ref="O722:P722"/>
    <mergeCell ref="Q722:W722"/>
    <mergeCell ref="X722:Z722"/>
    <mergeCell ref="C731:K731"/>
    <mergeCell ref="O731:P731"/>
    <mergeCell ref="Q731:W731"/>
    <mergeCell ref="X731:Z731"/>
    <mergeCell ref="C732:K732"/>
    <mergeCell ref="O732:P732"/>
    <mergeCell ref="Q732:W732"/>
    <mergeCell ref="X732:Z732"/>
    <mergeCell ref="C729:K729"/>
    <mergeCell ref="O729:P729"/>
    <mergeCell ref="Q729:W729"/>
    <mergeCell ref="X729:Z729"/>
    <mergeCell ref="C730:K730"/>
    <mergeCell ref="O730:P730"/>
    <mergeCell ref="Q730:W730"/>
    <mergeCell ref="X730:Z730"/>
    <mergeCell ref="C727:K727"/>
    <mergeCell ref="O727:P727"/>
    <mergeCell ref="Q727:W727"/>
    <mergeCell ref="X727:Z727"/>
    <mergeCell ref="C728:K728"/>
    <mergeCell ref="O728:P728"/>
    <mergeCell ref="Q728:W728"/>
    <mergeCell ref="X728:Z728"/>
    <mergeCell ref="C737:K737"/>
    <mergeCell ref="O737:P737"/>
    <mergeCell ref="Q737:W737"/>
    <mergeCell ref="X737:Z737"/>
    <mergeCell ref="C738:K738"/>
    <mergeCell ref="O738:P738"/>
    <mergeCell ref="Q738:W738"/>
    <mergeCell ref="X738:Z738"/>
    <mergeCell ref="C735:K735"/>
    <mergeCell ref="O735:P735"/>
    <mergeCell ref="Q735:W735"/>
    <mergeCell ref="X735:Z735"/>
    <mergeCell ref="C736:K736"/>
    <mergeCell ref="O736:P736"/>
    <mergeCell ref="Q736:W736"/>
    <mergeCell ref="X736:Z736"/>
    <mergeCell ref="C733:K733"/>
    <mergeCell ref="O733:P733"/>
    <mergeCell ref="Q733:W733"/>
    <mergeCell ref="X733:Z733"/>
    <mergeCell ref="C734:K734"/>
    <mergeCell ref="O734:P734"/>
    <mergeCell ref="Q734:W734"/>
    <mergeCell ref="X734:Z734"/>
    <mergeCell ref="C743:K743"/>
    <mergeCell ref="O743:P743"/>
    <mergeCell ref="Q743:W743"/>
    <mergeCell ref="X743:Z743"/>
    <mergeCell ref="C744:K744"/>
    <mergeCell ref="O744:P744"/>
    <mergeCell ref="Q744:W744"/>
    <mergeCell ref="X744:Z744"/>
    <mergeCell ref="C741:K741"/>
    <mergeCell ref="O741:P741"/>
    <mergeCell ref="Q741:W741"/>
    <mergeCell ref="X741:Z741"/>
    <mergeCell ref="C742:K742"/>
    <mergeCell ref="O742:P742"/>
    <mergeCell ref="Q742:W742"/>
    <mergeCell ref="X742:Z742"/>
    <mergeCell ref="C739:K739"/>
    <mergeCell ref="O739:P739"/>
    <mergeCell ref="Q739:W739"/>
    <mergeCell ref="X739:Z739"/>
    <mergeCell ref="C740:K740"/>
    <mergeCell ref="O740:P740"/>
    <mergeCell ref="Q740:W740"/>
    <mergeCell ref="X740:Z740"/>
    <mergeCell ref="C749:K749"/>
    <mergeCell ref="O749:P749"/>
    <mergeCell ref="Q749:W749"/>
    <mergeCell ref="X749:Z749"/>
    <mergeCell ref="C750:K750"/>
    <mergeCell ref="O750:P750"/>
    <mergeCell ref="Q750:W750"/>
    <mergeCell ref="X750:Z750"/>
    <mergeCell ref="C747:K747"/>
    <mergeCell ref="O747:P747"/>
    <mergeCell ref="Q747:W747"/>
    <mergeCell ref="X747:Z747"/>
    <mergeCell ref="C748:K748"/>
    <mergeCell ref="O748:P748"/>
    <mergeCell ref="Q748:W748"/>
    <mergeCell ref="X748:Z748"/>
    <mergeCell ref="C745:K745"/>
    <mergeCell ref="O745:P745"/>
    <mergeCell ref="Q745:W745"/>
    <mergeCell ref="X745:Z745"/>
    <mergeCell ref="C746:K746"/>
    <mergeCell ref="O746:P746"/>
    <mergeCell ref="Q746:W746"/>
    <mergeCell ref="X746:Z746"/>
    <mergeCell ref="C755:K755"/>
    <mergeCell ref="O755:P755"/>
    <mergeCell ref="Q755:W755"/>
    <mergeCell ref="X755:Z755"/>
    <mergeCell ref="C756:K756"/>
    <mergeCell ref="O756:P756"/>
    <mergeCell ref="Q756:W756"/>
    <mergeCell ref="X756:Z756"/>
    <mergeCell ref="C753:K753"/>
    <mergeCell ref="O753:P753"/>
    <mergeCell ref="Q753:W753"/>
    <mergeCell ref="X753:Z753"/>
    <mergeCell ref="C754:K754"/>
    <mergeCell ref="O754:P754"/>
    <mergeCell ref="Q754:W754"/>
    <mergeCell ref="X754:Z754"/>
    <mergeCell ref="C751:K751"/>
    <mergeCell ref="O751:P751"/>
    <mergeCell ref="Q751:W751"/>
    <mergeCell ref="X751:Z751"/>
    <mergeCell ref="C752:K752"/>
    <mergeCell ref="O752:P752"/>
    <mergeCell ref="Q752:W752"/>
    <mergeCell ref="X752:Z752"/>
    <mergeCell ref="C761:K761"/>
    <mergeCell ref="O761:P761"/>
    <mergeCell ref="Q761:W761"/>
    <mergeCell ref="X761:Z761"/>
    <mergeCell ref="C762:K762"/>
    <mergeCell ref="O762:P762"/>
    <mergeCell ref="Q762:W762"/>
    <mergeCell ref="X762:Z762"/>
    <mergeCell ref="C759:K759"/>
    <mergeCell ref="O759:P759"/>
    <mergeCell ref="Q759:W759"/>
    <mergeCell ref="X759:Z759"/>
    <mergeCell ref="C760:K760"/>
    <mergeCell ref="O760:P760"/>
    <mergeCell ref="Q760:W760"/>
    <mergeCell ref="X760:Z760"/>
    <mergeCell ref="C757:K757"/>
    <mergeCell ref="O757:P757"/>
    <mergeCell ref="Q757:W757"/>
    <mergeCell ref="X757:Z757"/>
    <mergeCell ref="C758:K758"/>
    <mergeCell ref="O758:P758"/>
    <mergeCell ref="Q758:W758"/>
    <mergeCell ref="X758:Z758"/>
    <mergeCell ref="C767:K767"/>
    <mergeCell ref="O767:P767"/>
    <mergeCell ref="Q767:W767"/>
    <mergeCell ref="X767:Z767"/>
    <mergeCell ref="C768:K768"/>
    <mergeCell ref="O768:P768"/>
    <mergeCell ref="Q768:W768"/>
    <mergeCell ref="X768:Z768"/>
    <mergeCell ref="C765:K765"/>
    <mergeCell ref="O765:P765"/>
    <mergeCell ref="Q765:W765"/>
    <mergeCell ref="X765:Z765"/>
    <mergeCell ref="C766:K766"/>
    <mergeCell ref="O766:P766"/>
    <mergeCell ref="Q766:W766"/>
    <mergeCell ref="X766:Z766"/>
    <mergeCell ref="C763:K763"/>
    <mergeCell ref="O763:P763"/>
    <mergeCell ref="Q763:W763"/>
    <mergeCell ref="X763:Z763"/>
    <mergeCell ref="C764:K764"/>
    <mergeCell ref="O764:P764"/>
    <mergeCell ref="Q764:W764"/>
    <mergeCell ref="X764:Z764"/>
    <mergeCell ref="C773:K773"/>
    <mergeCell ref="O773:P773"/>
    <mergeCell ref="Q773:W773"/>
    <mergeCell ref="X773:Z773"/>
    <mergeCell ref="C774:K774"/>
    <mergeCell ref="O774:P774"/>
    <mergeCell ref="Q774:W774"/>
    <mergeCell ref="X774:Z774"/>
    <mergeCell ref="C771:K771"/>
    <mergeCell ref="O771:P771"/>
    <mergeCell ref="Q771:W771"/>
    <mergeCell ref="X771:Z771"/>
    <mergeCell ref="C772:K772"/>
    <mergeCell ref="O772:P772"/>
    <mergeCell ref="Q772:W772"/>
    <mergeCell ref="X772:Z772"/>
    <mergeCell ref="C769:K769"/>
    <mergeCell ref="O769:P769"/>
    <mergeCell ref="Q769:W769"/>
    <mergeCell ref="X769:Z769"/>
    <mergeCell ref="C770:K770"/>
    <mergeCell ref="O770:P770"/>
    <mergeCell ref="Q770:W770"/>
    <mergeCell ref="X770:Z770"/>
    <mergeCell ref="C779:K779"/>
    <mergeCell ref="O779:P779"/>
    <mergeCell ref="Q779:W779"/>
    <mergeCell ref="X779:Z779"/>
    <mergeCell ref="C780:K780"/>
    <mergeCell ref="O780:P780"/>
    <mergeCell ref="Q780:W780"/>
    <mergeCell ref="X780:Z780"/>
    <mergeCell ref="C777:K777"/>
    <mergeCell ref="O777:P777"/>
    <mergeCell ref="Q777:W777"/>
    <mergeCell ref="X777:Z777"/>
    <mergeCell ref="C778:K778"/>
    <mergeCell ref="O778:P778"/>
    <mergeCell ref="Q778:W778"/>
    <mergeCell ref="X778:Z778"/>
    <mergeCell ref="C775:K775"/>
    <mergeCell ref="O775:P775"/>
    <mergeCell ref="Q775:W775"/>
    <mergeCell ref="X775:Z775"/>
    <mergeCell ref="C776:K776"/>
    <mergeCell ref="O776:P776"/>
    <mergeCell ref="Q776:W776"/>
    <mergeCell ref="X776:Z776"/>
    <mergeCell ref="C785:K785"/>
    <mergeCell ref="O785:P785"/>
    <mergeCell ref="Q785:W785"/>
    <mergeCell ref="X785:Z785"/>
    <mergeCell ref="C786:K786"/>
    <mergeCell ref="O786:P786"/>
    <mergeCell ref="Q786:W786"/>
    <mergeCell ref="X786:Z786"/>
    <mergeCell ref="C783:K783"/>
    <mergeCell ref="O783:P783"/>
    <mergeCell ref="Q783:W783"/>
    <mergeCell ref="X783:Z783"/>
    <mergeCell ref="C784:K784"/>
    <mergeCell ref="O784:P784"/>
    <mergeCell ref="Q784:W784"/>
    <mergeCell ref="X784:Z784"/>
    <mergeCell ref="C781:K781"/>
    <mergeCell ref="O781:P781"/>
    <mergeCell ref="Q781:W781"/>
    <mergeCell ref="X781:Z781"/>
    <mergeCell ref="C782:K782"/>
    <mergeCell ref="O782:P782"/>
    <mergeCell ref="Q782:W782"/>
    <mergeCell ref="X782:Z782"/>
    <mergeCell ref="C791:K791"/>
    <mergeCell ref="O791:P791"/>
    <mergeCell ref="Q791:W791"/>
    <mergeCell ref="X791:Z791"/>
    <mergeCell ref="C792:K792"/>
    <mergeCell ref="O792:P792"/>
    <mergeCell ref="Q792:W792"/>
    <mergeCell ref="X792:Z792"/>
    <mergeCell ref="C789:K789"/>
    <mergeCell ref="O789:P789"/>
    <mergeCell ref="Q789:W789"/>
    <mergeCell ref="X789:Z789"/>
    <mergeCell ref="C790:K790"/>
    <mergeCell ref="O790:P790"/>
    <mergeCell ref="Q790:W790"/>
    <mergeCell ref="X790:Z790"/>
    <mergeCell ref="C787:K787"/>
    <mergeCell ref="O787:P787"/>
    <mergeCell ref="Q787:W787"/>
    <mergeCell ref="X787:Z787"/>
    <mergeCell ref="C788:K788"/>
    <mergeCell ref="O788:P788"/>
    <mergeCell ref="Q788:W788"/>
    <mergeCell ref="X788:Z788"/>
    <mergeCell ref="C797:K797"/>
    <mergeCell ref="O797:P797"/>
    <mergeCell ref="Q797:W797"/>
    <mergeCell ref="X797:Z797"/>
    <mergeCell ref="C798:K798"/>
    <mergeCell ref="O798:P798"/>
    <mergeCell ref="Q798:W798"/>
    <mergeCell ref="X798:Z798"/>
    <mergeCell ref="C795:K795"/>
    <mergeCell ref="O795:P795"/>
    <mergeCell ref="Q795:W795"/>
    <mergeCell ref="X795:Z795"/>
    <mergeCell ref="C796:K796"/>
    <mergeCell ref="O796:P796"/>
    <mergeCell ref="Q796:W796"/>
    <mergeCell ref="X796:Z796"/>
    <mergeCell ref="C793:K793"/>
    <mergeCell ref="O793:P793"/>
    <mergeCell ref="Q793:W793"/>
    <mergeCell ref="X793:Z793"/>
    <mergeCell ref="C794:K794"/>
    <mergeCell ref="O794:P794"/>
    <mergeCell ref="Q794:W794"/>
    <mergeCell ref="X794:Z794"/>
    <mergeCell ref="C803:K803"/>
    <mergeCell ref="O803:P803"/>
    <mergeCell ref="Q803:W803"/>
    <mergeCell ref="X803:Z803"/>
    <mergeCell ref="C804:K804"/>
    <mergeCell ref="O804:P804"/>
    <mergeCell ref="Q804:W804"/>
    <mergeCell ref="X804:Z804"/>
    <mergeCell ref="C801:K801"/>
    <mergeCell ref="O801:P801"/>
    <mergeCell ref="Q801:W801"/>
    <mergeCell ref="X801:Z801"/>
    <mergeCell ref="C802:K802"/>
    <mergeCell ref="O802:P802"/>
    <mergeCell ref="Q802:W802"/>
    <mergeCell ref="X802:Z802"/>
    <mergeCell ref="C799:K799"/>
    <mergeCell ref="O799:P799"/>
    <mergeCell ref="Q799:W799"/>
    <mergeCell ref="X799:Z799"/>
    <mergeCell ref="C800:K800"/>
    <mergeCell ref="O800:P800"/>
    <mergeCell ref="Q800:W800"/>
    <mergeCell ref="X800:Z800"/>
    <mergeCell ref="C809:K809"/>
    <mergeCell ref="O809:P809"/>
    <mergeCell ref="Q809:W809"/>
    <mergeCell ref="X809:Z809"/>
    <mergeCell ref="C810:K810"/>
    <mergeCell ref="O810:P810"/>
    <mergeCell ref="Q810:W810"/>
    <mergeCell ref="X810:Z810"/>
    <mergeCell ref="C807:K807"/>
    <mergeCell ref="O807:P807"/>
    <mergeCell ref="Q807:W807"/>
    <mergeCell ref="X807:Z807"/>
    <mergeCell ref="C808:K808"/>
    <mergeCell ref="O808:P808"/>
    <mergeCell ref="Q808:W808"/>
    <mergeCell ref="X808:Z808"/>
    <mergeCell ref="C805:K805"/>
    <mergeCell ref="O805:P805"/>
    <mergeCell ref="Q805:W805"/>
    <mergeCell ref="X805:Z805"/>
    <mergeCell ref="C806:K806"/>
    <mergeCell ref="O806:P806"/>
    <mergeCell ref="Q806:W806"/>
    <mergeCell ref="X806:Z806"/>
    <mergeCell ref="C815:K815"/>
    <mergeCell ref="O815:P815"/>
    <mergeCell ref="Q815:W815"/>
    <mergeCell ref="X815:Z815"/>
    <mergeCell ref="C816:K816"/>
    <mergeCell ref="O816:P816"/>
    <mergeCell ref="Q816:W816"/>
    <mergeCell ref="X816:Z816"/>
    <mergeCell ref="C813:K813"/>
    <mergeCell ref="O813:P813"/>
    <mergeCell ref="Q813:W813"/>
    <mergeCell ref="X813:Z813"/>
    <mergeCell ref="C814:K814"/>
    <mergeCell ref="O814:P814"/>
    <mergeCell ref="Q814:W814"/>
    <mergeCell ref="X814:Z814"/>
    <mergeCell ref="C811:K811"/>
    <mergeCell ref="O811:P811"/>
    <mergeCell ref="Q811:W811"/>
    <mergeCell ref="X811:Z811"/>
    <mergeCell ref="C812:K812"/>
    <mergeCell ref="O812:P812"/>
    <mergeCell ref="Q812:W812"/>
    <mergeCell ref="X812:Z812"/>
    <mergeCell ref="C821:K821"/>
    <mergeCell ref="O821:P821"/>
    <mergeCell ref="Q821:W821"/>
    <mergeCell ref="X821:Z821"/>
    <mergeCell ref="C822:K822"/>
    <mergeCell ref="O822:P822"/>
    <mergeCell ref="Q822:W822"/>
    <mergeCell ref="X822:Z822"/>
    <mergeCell ref="C819:K819"/>
    <mergeCell ref="O819:P819"/>
    <mergeCell ref="Q819:W819"/>
    <mergeCell ref="X819:Z819"/>
    <mergeCell ref="C820:K820"/>
    <mergeCell ref="O820:P820"/>
    <mergeCell ref="Q820:W820"/>
    <mergeCell ref="X820:Z820"/>
    <mergeCell ref="C817:K817"/>
    <mergeCell ref="O817:P817"/>
    <mergeCell ref="Q817:W817"/>
    <mergeCell ref="X817:Z817"/>
    <mergeCell ref="C818:K818"/>
    <mergeCell ref="O818:P818"/>
    <mergeCell ref="Q818:W818"/>
    <mergeCell ref="X818:Z818"/>
    <mergeCell ref="C827:K827"/>
    <mergeCell ref="O827:P827"/>
    <mergeCell ref="Q827:W827"/>
    <mergeCell ref="X827:Z827"/>
    <mergeCell ref="C828:K828"/>
    <mergeCell ref="O828:P828"/>
    <mergeCell ref="Q828:W828"/>
    <mergeCell ref="X828:Z828"/>
    <mergeCell ref="C825:K825"/>
    <mergeCell ref="O825:P825"/>
    <mergeCell ref="Q825:W825"/>
    <mergeCell ref="X825:Z825"/>
    <mergeCell ref="C826:K826"/>
    <mergeCell ref="O826:P826"/>
    <mergeCell ref="Q826:W826"/>
    <mergeCell ref="X826:Z826"/>
    <mergeCell ref="C823:K823"/>
    <mergeCell ref="O823:P823"/>
    <mergeCell ref="Q823:W823"/>
    <mergeCell ref="X823:Z823"/>
    <mergeCell ref="C824:K824"/>
    <mergeCell ref="O824:P824"/>
    <mergeCell ref="Q824:W824"/>
    <mergeCell ref="X824:Z824"/>
    <mergeCell ref="C833:K833"/>
    <mergeCell ref="O833:P833"/>
    <mergeCell ref="Q833:W833"/>
    <mergeCell ref="X833:Z833"/>
    <mergeCell ref="C834:K834"/>
    <mergeCell ref="O834:P834"/>
    <mergeCell ref="Q834:W834"/>
    <mergeCell ref="X834:Z834"/>
    <mergeCell ref="C831:K831"/>
    <mergeCell ref="O831:P831"/>
    <mergeCell ref="Q831:W831"/>
    <mergeCell ref="X831:Z831"/>
    <mergeCell ref="C832:K832"/>
    <mergeCell ref="O832:P832"/>
    <mergeCell ref="Q832:W832"/>
    <mergeCell ref="X832:Z832"/>
    <mergeCell ref="C829:K829"/>
    <mergeCell ref="O829:P829"/>
    <mergeCell ref="Q829:W829"/>
    <mergeCell ref="X829:Z829"/>
    <mergeCell ref="C830:K830"/>
    <mergeCell ref="O830:P830"/>
    <mergeCell ref="Q830:W830"/>
    <mergeCell ref="X830:Z830"/>
    <mergeCell ref="C839:K839"/>
    <mergeCell ref="O839:P839"/>
    <mergeCell ref="Q839:W839"/>
    <mergeCell ref="X839:Z839"/>
    <mergeCell ref="C840:K840"/>
    <mergeCell ref="O840:P840"/>
    <mergeCell ref="Q840:W840"/>
    <mergeCell ref="X840:Z840"/>
    <mergeCell ref="C837:K837"/>
    <mergeCell ref="O837:P837"/>
    <mergeCell ref="Q837:W837"/>
    <mergeCell ref="X837:Z837"/>
    <mergeCell ref="C838:K838"/>
    <mergeCell ref="O838:P838"/>
    <mergeCell ref="Q838:W838"/>
    <mergeCell ref="X838:Z838"/>
    <mergeCell ref="C835:K835"/>
    <mergeCell ref="O835:P835"/>
    <mergeCell ref="Q835:W835"/>
    <mergeCell ref="X835:Z835"/>
    <mergeCell ref="C836:K836"/>
    <mergeCell ref="O836:P836"/>
    <mergeCell ref="Q836:W836"/>
    <mergeCell ref="X836:Z836"/>
    <mergeCell ref="C845:K845"/>
    <mergeCell ref="O845:P845"/>
    <mergeCell ref="Q845:W845"/>
    <mergeCell ref="X845:Z845"/>
    <mergeCell ref="C846:K846"/>
    <mergeCell ref="O846:P846"/>
    <mergeCell ref="Q846:W846"/>
    <mergeCell ref="X846:Z846"/>
    <mergeCell ref="C843:K843"/>
    <mergeCell ref="O843:P843"/>
    <mergeCell ref="Q843:W843"/>
    <mergeCell ref="X843:Z843"/>
    <mergeCell ref="C844:K844"/>
    <mergeCell ref="O844:P844"/>
    <mergeCell ref="Q844:W844"/>
    <mergeCell ref="X844:Z844"/>
    <mergeCell ref="C841:K841"/>
    <mergeCell ref="O841:P841"/>
    <mergeCell ref="Q841:W841"/>
    <mergeCell ref="X841:Z841"/>
    <mergeCell ref="C842:K842"/>
    <mergeCell ref="O842:P842"/>
    <mergeCell ref="Q842:W842"/>
    <mergeCell ref="X842:Z842"/>
    <mergeCell ref="C851:K851"/>
    <mergeCell ref="O851:P851"/>
    <mergeCell ref="Q851:W851"/>
    <mergeCell ref="X851:Z851"/>
    <mergeCell ref="C852:K852"/>
    <mergeCell ref="O852:P852"/>
    <mergeCell ref="Q852:W852"/>
    <mergeCell ref="X852:Z852"/>
    <mergeCell ref="C849:K849"/>
    <mergeCell ref="O849:P849"/>
    <mergeCell ref="Q849:W849"/>
    <mergeCell ref="X849:Z849"/>
    <mergeCell ref="C850:K850"/>
    <mergeCell ref="O850:P850"/>
    <mergeCell ref="Q850:W850"/>
    <mergeCell ref="X850:Z850"/>
    <mergeCell ref="C847:K847"/>
    <mergeCell ref="O847:P847"/>
    <mergeCell ref="Q847:W847"/>
    <mergeCell ref="X847:Z847"/>
    <mergeCell ref="C848:K848"/>
    <mergeCell ref="O848:P848"/>
    <mergeCell ref="Q848:W848"/>
    <mergeCell ref="X848:Z848"/>
    <mergeCell ref="C857:K857"/>
    <mergeCell ref="O857:P857"/>
    <mergeCell ref="Q857:W857"/>
    <mergeCell ref="X857:Z857"/>
    <mergeCell ref="C858:K858"/>
    <mergeCell ref="O858:P858"/>
    <mergeCell ref="Q858:W858"/>
    <mergeCell ref="X858:Z858"/>
    <mergeCell ref="C855:K855"/>
    <mergeCell ref="O855:P855"/>
    <mergeCell ref="Q855:W855"/>
    <mergeCell ref="X855:Z855"/>
    <mergeCell ref="C856:K856"/>
    <mergeCell ref="O856:P856"/>
    <mergeCell ref="Q856:W856"/>
    <mergeCell ref="X856:Z856"/>
    <mergeCell ref="C853:K853"/>
    <mergeCell ref="O853:P853"/>
    <mergeCell ref="Q853:W853"/>
    <mergeCell ref="X853:Z853"/>
    <mergeCell ref="C854:K854"/>
    <mergeCell ref="O854:P854"/>
    <mergeCell ref="Q854:W854"/>
    <mergeCell ref="X854:Z854"/>
    <mergeCell ref="C863:K863"/>
    <mergeCell ref="O863:P863"/>
    <mergeCell ref="Q863:W863"/>
    <mergeCell ref="X863:Z863"/>
    <mergeCell ref="C864:K864"/>
    <mergeCell ref="O864:P864"/>
    <mergeCell ref="Q864:W864"/>
    <mergeCell ref="X864:Z864"/>
    <mergeCell ref="C861:K861"/>
    <mergeCell ref="O861:P861"/>
    <mergeCell ref="Q861:W861"/>
    <mergeCell ref="X861:Z861"/>
    <mergeCell ref="C862:K862"/>
    <mergeCell ref="O862:P862"/>
    <mergeCell ref="Q862:W862"/>
    <mergeCell ref="X862:Z862"/>
    <mergeCell ref="C859:K859"/>
    <mergeCell ref="O859:P859"/>
    <mergeCell ref="Q859:W859"/>
    <mergeCell ref="X859:Z859"/>
    <mergeCell ref="C860:K860"/>
    <mergeCell ref="O860:P860"/>
    <mergeCell ref="Q860:W860"/>
    <mergeCell ref="X860:Z860"/>
    <mergeCell ref="C869:K869"/>
    <mergeCell ref="O869:P869"/>
    <mergeCell ref="Q869:W869"/>
    <mergeCell ref="X869:Z869"/>
    <mergeCell ref="C870:K870"/>
    <mergeCell ref="O870:P870"/>
    <mergeCell ref="Q870:W870"/>
    <mergeCell ref="X870:Z870"/>
    <mergeCell ref="C867:K867"/>
    <mergeCell ref="O867:P867"/>
    <mergeCell ref="Q867:W867"/>
    <mergeCell ref="X867:Z867"/>
    <mergeCell ref="C868:K868"/>
    <mergeCell ref="O868:P868"/>
    <mergeCell ref="Q868:W868"/>
    <mergeCell ref="X868:Z868"/>
    <mergeCell ref="C865:K865"/>
    <mergeCell ref="O865:P865"/>
    <mergeCell ref="Q865:W865"/>
    <mergeCell ref="X865:Z865"/>
    <mergeCell ref="C866:K866"/>
    <mergeCell ref="O866:P866"/>
    <mergeCell ref="Q866:W866"/>
    <mergeCell ref="X866:Z866"/>
    <mergeCell ref="C875:K875"/>
    <mergeCell ref="O875:P875"/>
    <mergeCell ref="Q875:W875"/>
    <mergeCell ref="X875:Z875"/>
    <mergeCell ref="C876:K876"/>
    <mergeCell ref="O876:P876"/>
    <mergeCell ref="Q876:W876"/>
    <mergeCell ref="X876:Z876"/>
    <mergeCell ref="C873:K873"/>
    <mergeCell ref="O873:P873"/>
    <mergeCell ref="Q873:W873"/>
    <mergeCell ref="X873:Z873"/>
    <mergeCell ref="C874:K874"/>
    <mergeCell ref="O874:P874"/>
    <mergeCell ref="Q874:W874"/>
    <mergeCell ref="X874:Z874"/>
    <mergeCell ref="C871:K871"/>
    <mergeCell ref="O871:P871"/>
    <mergeCell ref="Q871:W871"/>
    <mergeCell ref="X871:Z871"/>
    <mergeCell ref="C872:K872"/>
    <mergeCell ref="O872:P872"/>
    <mergeCell ref="Q872:W872"/>
    <mergeCell ref="X872:Z872"/>
    <mergeCell ref="C881:K881"/>
    <mergeCell ref="O881:P881"/>
    <mergeCell ref="Q881:W881"/>
    <mergeCell ref="X881:Z881"/>
    <mergeCell ref="C882:K882"/>
    <mergeCell ref="O882:P882"/>
    <mergeCell ref="Q882:W882"/>
    <mergeCell ref="X882:Z882"/>
    <mergeCell ref="C879:K879"/>
    <mergeCell ref="O879:P879"/>
    <mergeCell ref="Q879:W879"/>
    <mergeCell ref="X879:Z879"/>
    <mergeCell ref="C880:K880"/>
    <mergeCell ref="O880:P880"/>
    <mergeCell ref="Q880:W880"/>
    <mergeCell ref="X880:Z880"/>
    <mergeCell ref="C877:K877"/>
    <mergeCell ref="O877:P877"/>
    <mergeCell ref="Q877:W877"/>
    <mergeCell ref="X877:Z877"/>
    <mergeCell ref="C878:K878"/>
    <mergeCell ref="O878:P878"/>
    <mergeCell ref="Q878:W878"/>
    <mergeCell ref="X878:Z878"/>
    <mergeCell ref="C887:K887"/>
    <mergeCell ref="O887:P887"/>
    <mergeCell ref="Q887:W887"/>
    <mergeCell ref="X887:Z887"/>
    <mergeCell ref="C888:K888"/>
    <mergeCell ref="O888:P888"/>
    <mergeCell ref="Q888:W888"/>
    <mergeCell ref="X888:Z888"/>
    <mergeCell ref="C885:K885"/>
    <mergeCell ref="O885:P885"/>
    <mergeCell ref="Q885:W885"/>
    <mergeCell ref="X885:Z885"/>
    <mergeCell ref="C886:K886"/>
    <mergeCell ref="O886:P886"/>
    <mergeCell ref="Q886:W886"/>
    <mergeCell ref="X886:Z886"/>
    <mergeCell ref="C883:K883"/>
    <mergeCell ref="O883:P883"/>
    <mergeCell ref="Q883:W883"/>
    <mergeCell ref="X883:Z883"/>
    <mergeCell ref="C884:K884"/>
    <mergeCell ref="O884:P884"/>
    <mergeCell ref="Q884:W884"/>
    <mergeCell ref="X884:Z884"/>
    <mergeCell ref="C893:K893"/>
    <mergeCell ref="O893:P893"/>
    <mergeCell ref="Q893:W893"/>
    <mergeCell ref="X893:Z893"/>
    <mergeCell ref="C894:K894"/>
    <mergeCell ref="O894:P894"/>
    <mergeCell ref="Q894:W894"/>
    <mergeCell ref="X894:Z894"/>
    <mergeCell ref="C891:K891"/>
    <mergeCell ref="O891:P891"/>
    <mergeCell ref="Q891:W891"/>
    <mergeCell ref="X891:Z891"/>
    <mergeCell ref="C892:K892"/>
    <mergeCell ref="O892:P892"/>
    <mergeCell ref="Q892:W892"/>
    <mergeCell ref="X892:Z892"/>
    <mergeCell ref="C889:K889"/>
    <mergeCell ref="O889:P889"/>
    <mergeCell ref="Q889:W889"/>
    <mergeCell ref="X889:Z889"/>
    <mergeCell ref="C890:K890"/>
    <mergeCell ref="O890:P890"/>
    <mergeCell ref="Q890:W890"/>
    <mergeCell ref="X890:Z890"/>
    <mergeCell ref="C899:K899"/>
    <mergeCell ref="O899:P899"/>
    <mergeCell ref="Q899:W899"/>
    <mergeCell ref="X899:Z899"/>
    <mergeCell ref="C900:K900"/>
    <mergeCell ref="O900:P900"/>
    <mergeCell ref="Q900:W900"/>
    <mergeCell ref="X900:Z900"/>
    <mergeCell ref="C897:K897"/>
    <mergeCell ref="O897:P897"/>
    <mergeCell ref="Q897:W897"/>
    <mergeCell ref="X897:Z897"/>
    <mergeCell ref="C898:K898"/>
    <mergeCell ref="O898:P898"/>
    <mergeCell ref="Q898:W898"/>
    <mergeCell ref="X898:Z898"/>
    <mergeCell ref="C895:K895"/>
    <mergeCell ref="O895:P895"/>
    <mergeCell ref="Q895:W895"/>
    <mergeCell ref="X895:Z895"/>
    <mergeCell ref="C896:K896"/>
    <mergeCell ref="O896:P896"/>
    <mergeCell ref="Q896:W896"/>
    <mergeCell ref="X896:Z896"/>
    <mergeCell ref="C905:K905"/>
    <mergeCell ref="O905:P905"/>
    <mergeCell ref="Q905:W905"/>
    <mergeCell ref="X905:Z905"/>
    <mergeCell ref="C906:K906"/>
    <mergeCell ref="O906:P906"/>
    <mergeCell ref="Q906:W906"/>
    <mergeCell ref="X906:Z906"/>
    <mergeCell ref="C903:K903"/>
    <mergeCell ref="O903:P903"/>
    <mergeCell ref="Q903:W903"/>
    <mergeCell ref="X903:Z903"/>
    <mergeCell ref="C904:K904"/>
    <mergeCell ref="O904:P904"/>
    <mergeCell ref="Q904:W904"/>
    <mergeCell ref="X904:Z904"/>
    <mergeCell ref="C901:K901"/>
    <mergeCell ref="O901:P901"/>
    <mergeCell ref="Q901:W901"/>
    <mergeCell ref="X901:Z901"/>
    <mergeCell ref="C902:K902"/>
    <mergeCell ref="O902:P902"/>
    <mergeCell ref="Q902:W902"/>
    <mergeCell ref="X902:Z902"/>
    <mergeCell ref="C911:K911"/>
    <mergeCell ref="O911:P911"/>
    <mergeCell ref="Q911:W911"/>
    <mergeCell ref="X911:Z911"/>
    <mergeCell ref="C912:K912"/>
    <mergeCell ref="O912:P912"/>
    <mergeCell ref="Q912:W912"/>
    <mergeCell ref="X912:Z912"/>
    <mergeCell ref="C909:K909"/>
    <mergeCell ref="O909:P909"/>
    <mergeCell ref="Q909:W909"/>
    <mergeCell ref="X909:Z909"/>
    <mergeCell ref="C910:K910"/>
    <mergeCell ref="O910:P910"/>
    <mergeCell ref="Q910:W910"/>
    <mergeCell ref="X910:Z910"/>
    <mergeCell ref="C907:K907"/>
    <mergeCell ref="O907:P907"/>
    <mergeCell ref="Q907:W907"/>
    <mergeCell ref="X907:Z907"/>
    <mergeCell ref="C908:K908"/>
    <mergeCell ref="O908:P908"/>
    <mergeCell ref="Q908:W908"/>
    <mergeCell ref="X908:Z908"/>
    <mergeCell ref="C917:K917"/>
    <mergeCell ref="O917:P917"/>
    <mergeCell ref="Q917:W917"/>
    <mergeCell ref="X917:Z917"/>
    <mergeCell ref="C918:K918"/>
    <mergeCell ref="O918:P918"/>
    <mergeCell ref="Q918:W918"/>
    <mergeCell ref="X918:Z918"/>
    <mergeCell ref="C915:K915"/>
    <mergeCell ref="O915:P915"/>
    <mergeCell ref="Q915:W915"/>
    <mergeCell ref="X915:Z915"/>
    <mergeCell ref="C916:K916"/>
    <mergeCell ref="O916:P916"/>
    <mergeCell ref="Q916:W916"/>
    <mergeCell ref="X916:Z916"/>
    <mergeCell ref="C913:K913"/>
    <mergeCell ref="O913:P913"/>
    <mergeCell ref="Q913:W913"/>
    <mergeCell ref="X913:Z913"/>
    <mergeCell ref="C914:K914"/>
    <mergeCell ref="O914:P914"/>
    <mergeCell ref="Q914:W914"/>
    <mergeCell ref="X914:Z914"/>
    <mergeCell ref="C923:K923"/>
    <mergeCell ref="O923:P923"/>
    <mergeCell ref="Q923:W923"/>
    <mergeCell ref="X923:Z923"/>
    <mergeCell ref="C924:K924"/>
    <mergeCell ref="O924:P924"/>
    <mergeCell ref="Q924:W924"/>
    <mergeCell ref="X924:Z924"/>
    <mergeCell ref="C921:K921"/>
    <mergeCell ref="O921:P921"/>
    <mergeCell ref="Q921:W921"/>
    <mergeCell ref="X921:Z921"/>
    <mergeCell ref="C922:K922"/>
    <mergeCell ref="O922:P922"/>
    <mergeCell ref="Q922:W922"/>
    <mergeCell ref="X922:Z922"/>
    <mergeCell ref="C919:K919"/>
    <mergeCell ref="O919:P919"/>
    <mergeCell ref="Q919:W919"/>
    <mergeCell ref="X919:Z919"/>
    <mergeCell ref="C920:K920"/>
    <mergeCell ref="O920:P920"/>
    <mergeCell ref="Q920:W920"/>
    <mergeCell ref="X920:Z920"/>
    <mergeCell ref="C929:K929"/>
    <mergeCell ref="O929:P929"/>
    <mergeCell ref="Q929:W929"/>
    <mergeCell ref="X929:Z929"/>
    <mergeCell ref="C930:K930"/>
    <mergeCell ref="O930:P930"/>
    <mergeCell ref="Q930:W930"/>
    <mergeCell ref="X930:Z930"/>
    <mergeCell ref="C927:K927"/>
    <mergeCell ref="O927:P927"/>
    <mergeCell ref="Q927:W927"/>
    <mergeCell ref="X927:Z927"/>
    <mergeCell ref="C928:K928"/>
    <mergeCell ref="O928:P928"/>
    <mergeCell ref="Q928:W928"/>
    <mergeCell ref="X928:Z928"/>
    <mergeCell ref="C925:K925"/>
    <mergeCell ref="O925:P925"/>
    <mergeCell ref="Q925:W925"/>
    <mergeCell ref="X925:Z925"/>
    <mergeCell ref="C926:K926"/>
    <mergeCell ref="O926:P926"/>
    <mergeCell ref="Q926:W926"/>
    <mergeCell ref="X926:Z926"/>
    <mergeCell ref="C935:K935"/>
    <mergeCell ref="O935:P935"/>
    <mergeCell ref="Q935:W935"/>
    <mergeCell ref="X935:Z935"/>
    <mergeCell ref="C936:K936"/>
    <mergeCell ref="O936:P936"/>
    <mergeCell ref="Q936:W936"/>
    <mergeCell ref="X936:Z936"/>
    <mergeCell ref="C933:K933"/>
    <mergeCell ref="O933:P933"/>
    <mergeCell ref="Q933:W933"/>
    <mergeCell ref="X933:Z933"/>
    <mergeCell ref="C934:K934"/>
    <mergeCell ref="O934:P934"/>
    <mergeCell ref="Q934:W934"/>
    <mergeCell ref="X934:Z934"/>
    <mergeCell ref="C931:K931"/>
    <mergeCell ref="O931:P931"/>
    <mergeCell ref="Q931:W931"/>
    <mergeCell ref="X931:Z931"/>
    <mergeCell ref="C932:K932"/>
    <mergeCell ref="O932:P932"/>
    <mergeCell ref="Q932:W932"/>
    <mergeCell ref="X932:Z932"/>
    <mergeCell ref="C941:K941"/>
    <mergeCell ref="O941:P941"/>
    <mergeCell ref="Q941:W941"/>
    <mergeCell ref="X941:Z941"/>
    <mergeCell ref="C942:K942"/>
    <mergeCell ref="O942:P942"/>
    <mergeCell ref="Q942:W942"/>
    <mergeCell ref="X942:Z942"/>
    <mergeCell ref="C939:K939"/>
    <mergeCell ref="O939:P939"/>
    <mergeCell ref="Q939:W939"/>
    <mergeCell ref="X939:Z939"/>
    <mergeCell ref="C940:K940"/>
    <mergeCell ref="O940:P940"/>
    <mergeCell ref="Q940:W940"/>
    <mergeCell ref="X940:Z940"/>
    <mergeCell ref="C937:K937"/>
    <mergeCell ref="O937:P937"/>
    <mergeCell ref="Q937:W937"/>
    <mergeCell ref="X937:Z937"/>
    <mergeCell ref="C938:K938"/>
    <mergeCell ref="O938:P938"/>
    <mergeCell ref="Q938:W938"/>
    <mergeCell ref="X938:Z938"/>
    <mergeCell ref="C947:K947"/>
    <mergeCell ref="O947:P947"/>
    <mergeCell ref="Q947:W947"/>
    <mergeCell ref="X947:Z947"/>
    <mergeCell ref="C948:K948"/>
    <mergeCell ref="O948:P948"/>
    <mergeCell ref="Q948:W948"/>
    <mergeCell ref="X948:Z948"/>
    <mergeCell ref="C945:K945"/>
    <mergeCell ref="O945:P945"/>
    <mergeCell ref="Q945:W945"/>
    <mergeCell ref="X945:Z945"/>
    <mergeCell ref="C946:K946"/>
    <mergeCell ref="O946:P946"/>
    <mergeCell ref="Q946:W946"/>
    <mergeCell ref="X946:Z946"/>
    <mergeCell ref="C943:K943"/>
    <mergeCell ref="O943:P943"/>
    <mergeCell ref="Q943:W943"/>
    <mergeCell ref="X943:Z943"/>
    <mergeCell ref="C944:K944"/>
    <mergeCell ref="O944:P944"/>
    <mergeCell ref="Q944:W944"/>
    <mergeCell ref="X944:Z944"/>
    <mergeCell ref="C953:K953"/>
    <mergeCell ref="O953:P953"/>
    <mergeCell ref="Q953:W953"/>
    <mergeCell ref="X953:Z953"/>
    <mergeCell ref="C954:K954"/>
    <mergeCell ref="O954:P954"/>
    <mergeCell ref="Q954:W954"/>
    <mergeCell ref="X954:Z954"/>
    <mergeCell ref="C951:K951"/>
    <mergeCell ref="O951:P951"/>
    <mergeCell ref="Q951:W951"/>
    <mergeCell ref="X951:Z951"/>
    <mergeCell ref="C952:K952"/>
    <mergeCell ref="O952:P952"/>
    <mergeCell ref="Q952:W952"/>
    <mergeCell ref="X952:Z952"/>
    <mergeCell ref="C949:K949"/>
    <mergeCell ref="O949:P949"/>
    <mergeCell ref="Q949:W949"/>
    <mergeCell ref="X949:Z949"/>
    <mergeCell ref="C950:K950"/>
    <mergeCell ref="O950:P950"/>
    <mergeCell ref="Q950:W950"/>
    <mergeCell ref="X950:Z950"/>
    <mergeCell ref="C959:K959"/>
    <mergeCell ref="O959:P959"/>
    <mergeCell ref="Q959:W959"/>
    <mergeCell ref="X959:Z959"/>
    <mergeCell ref="C960:K960"/>
    <mergeCell ref="O960:P960"/>
    <mergeCell ref="Q960:W960"/>
    <mergeCell ref="X960:Z960"/>
    <mergeCell ref="C957:K957"/>
    <mergeCell ref="O957:P957"/>
    <mergeCell ref="Q957:W957"/>
    <mergeCell ref="X957:Z957"/>
    <mergeCell ref="C958:K958"/>
    <mergeCell ref="O958:P958"/>
    <mergeCell ref="Q958:W958"/>
    <mergeCell ref="X958:Z958"/>
    <mergeCell ref="C955:K955"/>
    <mergeCell ref="O955:P955"/>
    <mergeCell ref="Q955:W955"/>
    <mergeCell ref="X955:Z955"/>
    <mergeCell ref="C956:K956"/>
    <mergeCell ref="O956:P956"/>
    <mergeCell ref="Q956:W956"/>
    <mergeCell ref="X956:Z956"/>
    <mergeCell ref="C965:K965"/>
    <mergeCell ref="O965:P965"/>
    <mergeCell ref="Q965:W965"/>
    <mergeCell ref="X965:Z965"/>
    <mergeCell ref="C966:K966"/>
    <mergeCell ref="O966:P966"/>
    <mergeCell ref="Q966:W966"/>
    <mergeCell ref="X966:Z966"/>
    <mergeCell ref="C963:K963"/>
    <mergeCell ref="O963:P963"/>
    <mergeCell ref="Q963:W963"/>
    <mergeCell ref="X963:Z963"/>
    <mergeCell ref="C964:K964"/>
    <mergeCell ref="O964:P964"/>
    <mergeCell ref="Q964:W964"/>
    <mergeCell ref="X964:Z964"/>
    <mergeCell ref="C961:K961"/>
    <mergeCell ref="O961:P961"/>
    <mergeCell ref="Q961:W961"/>
    <mergeCell ref="X961:Z961"/>
    <mergeCell ref="C962:K962"/>
    <mergeCell ref="O962:P962"/>
    <mergeCell ref="Q962:W962"/>
    <mergeCell ref="X962:Z962"/>
    <mergeCell ref="C971:K971"/>
    <mergeCell ref="O971:P971"/>
    <mergeCell ref="Q971:W971"/>
    <mergeCell ref="X971:Z971"/>
    <mergeCell ref="C972:K972"/>
    <mergeCell ref="O972:P972"/>
    <mergeCell ref="Q972:W972"/>
    <mergeCell ref="X972:Z972"/>
    <mergeCell ref="C969:K969"/>
    <mergeCell ref="O969:P969"/>
    <mergeCell ref="Q969:W969"/>
    <mergeCell ref="X969:Z969"/>
    <mergeCell ref="C970:K970"/>
    <mergeCell ref="O970:P970"/>
    <mergeCell ref="Q970:W970"/>
    <mergeCell ref="X970:Z970"/>
    <mergeCell ref="C967:K967"/>
    <mergeCell ref="O967:P967"/>
    <mergeCell ref="Q967:W967"/>
    <mergeCell ref="X967:Z967"/>
    <mergeCell ref="C968:K968"/>
    <mergeCell ref="O968:P968"/>
    <mergeCell ref="Q968:W968"/>
    <mergeCell ref="X968:Z968"/>
    <mergeCell ref="C977:K977"/>
    <mergeCell ref="O977:P977"/>
    <mergeCell ref="Q977:W977"/>
    <mergeCell ref="X977:Z977"/>
    <mergeCell ref="C978:K978"/>
    <mergeCell ref="O978:P978"/>
    <mergeCell ref="Q978:W978"/>
    <mergeCell ref="X978:Z978"/>
    <mergeCell ref="C975:K975"/>
    <mergeCell ref="O975:P975"/>
    <mergeCell ref="Q975:W975"/>
    <mergeCell ref="X975:Z975"/>
    <mergeCell ref="C976:K976"/>
    <mergeCell ref="O976:P976"/>
    <mergeCell ref="Q976:W976"/>
    <mergeCell ref="X976:Z976"/>
    <mergeCell ref="C973:K973"/>
    <mergeCell ref="O973:P973"/>
    <mergeCell ref="Q973:W973"/>
    <mergeCell ref="X973:Z973"/>
    <mergeCell ref="C974:K974"/>
    <mergeCell ref="O974:P974"/>
    <mergeCell ref="Q974:W974"/>
    <mergeCell ref="X974:Z974"/>
    <mergeCell ref="C983:K983"/>
    <mergeCell ref="O983:P983"/>
    <mergeCell ref="Q983:W983"/>
    <mergeCell ref="X983:Z983"/>
    <mergeCell ref="C984:K984"/>
    <mergeCell ref="O984:P984"/>
    <mergeCell ref="Q984:W984"/>
    <mergeCell ref="X984:Z984"/>
    <mergeCell ref="C981:K981"/>
    <mergeCell ref="O981:P981"/>
    <mergeCell ref="Q981:W981"/>
    <mergeCell ref="X981:Z981"/>
    <mergeCell ref="C982:K982"/>
    <mergeCell ref="O982:P982"/>
    <mergeCell ref="Q982:W982"/>
    <mergeCell ref="X982:Z982"/>
    <mergeCell ref="C979:K979"/>
    <mergeCell ref="O979:P979"/>
    <mergeCell ref="Q979:W979"/>
    <mergeCell ref="X979:Z979"/>
    <mergeCell ref="C980:K980"/>
    <mergeCell ref="O980:P980"/>
    <mergeCell ref="Q980:W980"/>
    <mergeCell ref="X980:Z980"/>
    <mergeCell ref="C989:K989"/>
    <mergeCell ref="O989:P989"/>
    <mergeCell ref="Q989:W989"/>
    <mergeCell ref="X989:Z989"/>
    <mergeCell ref="C990:K990"/>
    <mergeCell ref="O990:P990"/>
    <mergeCell ref="Q990:W990"/>
    <mergeCell ref="X990:Z990"/>
    <mergeCell ref="C987:K987"/>
    <mergeCell ref="O987:P987"/>
    <mergeCell ref="Q987:W987"/>
    <mergeCell ref="X987:Z987"/>
    <mergeCell ref="C988:K988"/>
    <mergeCell ref="O988:P988"/>
    <mergeCell ref="Q988:W988"/>
    <mergeCell ref="X988:Z988"/>
    <mergeCell ref="C985:K985"/>
    <mergeCell ref="O985:P985"/>
    <mergeCell ref="Q985:W985"/>
    <mergeCell ref="X985:Z985"/>
    <mergeCell ref="C986:K986"/>
    <mergeCell ref="O986:P986"/>
    <mergeCell ref="Q986:W986"/>
    <mergeCell ref="X986:Z986"/>
    <mergeCell ref="C995:K995"/>
    <mergeCell ref="O995:P995"/>
    <mergeCell ref="Q995:W995"/>
    <mergeCell ref="X995:Z995"/>
    <mergeCell ref="C996:K996"/>
    <mergeCell ref="O996:P996"/>
    <mergeCell ref="Q996:W996"/>
    <mergeCell ref="X996:Z996"/>
    <mergeCell ref="C993:K993"/>
    <mergeCell ref="O993:P993"/>
    <mergeCell ref="Q993:W993"/>
    <mergeCell ref="X993:Z993"/>
    <mergeCell ref="C994:K994"/>
    <mergeCell ref="O994:P994"/>
    <mergeCell ref="Q994:W994"/>
    <mergeCell ref="X994:Z994"/>
    <mergeCell ref="C991:K991"/>
    <mergeCell ref="O991:P991"/>
    <mergeCell ref="Q991:W991"/>
    <mergeCell ref="X991:Z991"/>
    <mergeCell ref="C992:K992"/>
    <mergeCell ref="O992:P992"/>
    <mergeCell ref="Q992:W992"/>
    <mergeCell ref="X992:Z992"/>
    <mergeCell ref="C1001:K1001"/>
    <mergeCell ref="O1001:P1001"/>
    <mergeCell ref="Q1001:W1001"/>
    <mergeCell ref="X1001:Z1001"/>
    <mergeCell ref="C1002:K1002"/>
    <mergeCell ref="O1002:P1002"/>
    <mergeCell ref="Q1002:W1002"/>
    <mergeCell ref="X1002:Z1002"/>
    <mergeCell ref="C999:K999"/>
    <mergeCell ref="O999:P999"/>
    <mergeCell ref="Q999:W999"/>
    <mergeCell ref="X999:Z999"/>
    <mergeCell ref="C1000:K1000"/>
    <mergeCell ref="O1000:P1000"/>
    <mergeCell ref="Q1000:W1000"/>
    <mergeCell ref="X1000:Z1000"/>
    <mergeCell ref="C997:K997"/>
    <mergeCell ref="O997:P997"/>
    <mergeCell ref="Q997:W997"/>
    <mergeCell ref="X997:Z997"/>
    <mergeCell ref="C998:K998"/>
    <mergeCell ref="O998:P998"/>
    <mergeCell ref="Q998:W998"/>
    <mergeCell ref="X998:Z998"/>
    <mergeCell ref="C1007:K1007"/>
    <mergeCell ref="O1007:P1007"/>
    <mergeCell ref="Q1007:W1007"/>
    <mergeCell ref="X1007:Z1007"/>
    <mergeCell ref="C1008:K1008"/>
    <mergeCell ref="O1008:P1008"/>
    <mergeCell ref="Q1008:W1008"/>
    <mergeCell ref="X1008:Z1008"/>
    <mergeCell ref="C1005:K1005"/>
    <mergeCell ref="O1005:P1005"/>
    <mergeCell ref="Q1005:W1005"/>
    <mergeCell ref="X1005:Z1005"/>
    <mergeCell ref="C1006:K1006"/>
    <mergeCell ref="O1006:P1006"/>
    <mergeCell ref="Q1006:W1006"/>
    <mergeCell ref="X1006:Z1006"/>
    <mergeCell ref="C1003:K1003"/>
    <mergeCell ref="O1003:P1003"/>
    <mergeCell ref="Q1003:W1003"/>
    <mergeCell ref="X1003:Z1003"/>
    <mergeCell ref="C1004:K1004"/>
    <mergeCell ref="O1004:P1004"/>
    <mergeCell ref="Q1004:W1004"/>
    <mergeCell ref="X1004:Z1004"/>
    <mergeCell ref="C1013:K1013"/>
    <mergeCell ref="O1013:P1013"/>
    <mergeCell ref="Q1013:W1013"/>
    <mergeCell ref="X1013:Z1013"/>
    <mergeCell ref="C1014:K1014"/>
    <mergeCell ref="O1014:P1014"/>
    <mergeCell ref="Q1014:W1014"/>
    <mergeCell ref="X1014:Z1014"/>
    <mergeCell ref="C1011:K1011"/>
    <mergeCell ref="O1011:P1011"/>
    <mergeCell ref="Q1011:W1011"/>
    <mergeCell ref="X1011:Z1011"/>
    <mergeCell ref="C1012:K1012"/>
    <mergeCell ref="O1012:P1012"/>
    <mergeCell ref="Q1012:W1012"/>
    <mergeCell ref="X1012:Z1012"/>
    <mergeCell ref="C1009:K1009"/>
    <mergeCell ref="O1009:P1009"/>
    <mergeCell ref="Q1009:W1009"/>
    <mergeCell ref="X1009:Z1009"/>
    <mergeCell ref="C1010:K1010"/>
    <mergeCell ref="O1010:P1010"/>
    <mergeCell ref="Q1010:W1010"/>
    <mergeCell ref="X1010:Z1010"/>
    <mergeCell ref="C1019:K1019"/>
    <mergeCell ref="O1019:P1019"/>
    <mergeCell ref="Q1019:W1019"/>
    <mergeCell ref="X1019:Z1019"/>
    <mergeCell ref="C1020:K1020"/>
    <mergeCell ref="O1020:P1020"/>
    <mergeCell ref="Q1020:W1020"/>
    <mergeCell ref="X1020:Z1020"/>
    <mergeCell ref="C1017:K1017"/>
    <mergeCell ref="O1017:P1017"/>
    <mergeCell ref="Q1017:W1017"/>
    <mergeCell ref="X1017:Z1017"/>
    <mergeCell ref="C1018:K1018"/>
    <mergeCell ref="O1018:P1018"/>
    <mergeCell ref="Q1018:W1018"/>
    <mergeCell ref="X1018:Z1018"/>
    <mergeCell ref="C1015:K1015"/>
    <mergeCell ref="O1015:P1015"/>
    <mergeCell ref="Q1015:W1015"/>
    <mergeCell ref="X1015:Z1015"/>
    <mergeCell ref="C1016:K1016"/>
    <mergeCell ref="O1016:P1016"/>
    <mergeCell ref="Q1016:W1016"/>
    <mergeCell ref="X1016:Z1016"/>
    <mergeCell ref="C1025:K1025"/>
    <mergeCell ref="O1025:P1025"/>
    <mergeCell ref="Q1025:W1025"/>
    <mergeCell ref="X1025:Z1025"/>
    <mergeCell ref="C1026:K1026"/>
    <mergeCell ref="O1026:P1026"/>
    <mergeCell ref="Q1026:W1026"/>
    <mergeCell ref="X1026:Z1026"/>
    <mergeCell ref="C1023:K1023"/>
    <mergeCell ref="O1023:P1023"/>
    <mergeCell ref="Q1023:W1023"/>
    <mergeCell ref="X1023:Z1023"/>
    <mergeCell ref="C1024:K1024"/>
    <mergeCell ref="O1024:P1024"/>
    <mergeCell ref="Q1024:W1024"/>
    <mergeCell ref="X1024:Z1024"/>
    <mergeCell ref="C1021:K1021"/>
    <mergeCell ref="O1021:P1021"/>
    <mergeCell ref="Q1021:W1021"/>
    <mergeCell ref="X1021:Z1021"/>
    <mergeCell ref="C1022:K1022"/>
    <mergeCell ref="O1022:P1022"/>
    <mergeCell ref="Q1022:W1022"/>
    <mergeCell ref="X1022:Z1022"/>
    <mergeCell ref="C1031:K1031"/>
    <mergeCell ref="O1031:P1031"/>
    <mergeCell ref="Q1031:W1031"/>
    <mergeCell ref="X1031:Z1031"/>
    <mergeCell ref="C1032:K1032"/>
    <mergeCell ref="O1032:P1032"/>
    <mergeCell ref="Q1032:W1032"/>
    <mergeCell ref="X1032:Z1032"/>
    <mergeCell ref="C1029:K1029"/>
    <mergeCell ref="O1029:P1029"/>
    <mergeCell ref="Q1029:W1029"/>
    <mergeCell ref="X1029:Z1029"/>
    <mergeCell ref="C1030:K1030"/>
    <mergeCell ref="O1030:P1030"/>
    <mergeCell ref="Q1030:W1030"/>
    <mergeCell ref="X1030:Z1030"/>
    <mergeCell ref="C1027:K1027"/>
    <mergeCell ref="O1027:P1027"/>
    <mergeCell ref="Q1027:W1027"/>
    <mergeCell ref="X1027:Z1027"/>
    <mergeCell ref="C1028:K1028"/>
    <mergeCell ref="O1028:P1028"/>
    <mergeCell ref="Q1028:W1028"/>
    <mergeCell ref="X1028:Z1028"/>
    <mergeCell ref="C1037:K1037"/>
    <mergeCell ref="O1037:P1037"/>
    <mergeCell ref="Q1037:W1037"/>
    <mergeCell ref="X1037:Z1037"/>
    <mergeCell ref="C1038:K1038"/>
    <mergeCell ref="O1038:P1038"/>
    <mergeCell ref="Q1038:W1038"/>
    <mergeCell ref="X1038:Z1038"/>
    <mergeCell ref="C1035:K1035"/>
    <mergeCell ref="O1035:P1035"/>
    <mergeCell ref="Q1035:W1035"/>
    <mergeCell ref="X1035:Z1035"/>
    <mergeCell ref="C1036:K1036"/>
    <mergeCell ref="O1036:P1036"/>
    <mergeCell ref="Q1036:W1036"/>
    <mergeCell ref="X1036:Z1036"/>
    <mergeCell ref="C1033:K1033"/>
    <mergeCell ref="O1033:P1033"/>
    <mergeCell ref="Q1033:W1033"/>
    <mergeCell ref="X1033:Z1033"/>
    <mergeCell ref="C1034:K1034"/>
    <mergeCell ref="O1034:P1034"/>
    <mergeCell ref="Q1034:W1034"/>
    <mergeCell ref="X1034:Z1034"/>
    <mergeCell ref="C1043:K1043"/>
    <mergeCell ref="O1043:P1043"/>
    <mergeCell ref="Q1043:W1043"/>
    <mergeCell ref="X1043:Z1043"/>
    <mergeCell ref="C1044:K1044"/>
    <mergeCell ref="O1044:P1044"/>
    <mergeCell ref="Q1044:W1044"/>
    <mergeCell ref="X1044:Z1044"/>
    <mergeCell ref="C1041:K1041"/>
    <mergeCell ref="O1041:P1041"/>
    <mergeCell ref="Q1041:W1041"/>
    <mergeCell ref="X1041:Z1041"/>
    <mergeCell ref="C1042:K1042"/>
    <mergeCell ref="O1042:P1042"/>
    <mergeCell ref="Q1042:W1042"/>
    <mergeCell ref="X1042:Z1042"/>
    <mergeCell ref="C1039:K1039"/>
    <mergeCell ref="O1039:P1039"/>
    <mergeCell ref="Q1039:W1039"/>
    <mergeCell ref="X1039:Z1039"/>
    <mergeCell ref="C1040:K1040"/>
    <mergeCell ref="O1040:P1040"/>
    <mergeCell ref="Q1040:W1040"/>
    <mergeCell ref="X1040:Z1040"/>
    <mergeCell ref="C1049:K1049"/>
    <mergeCell ref="O1049:P1049"/>
    <mergeCell ref="Q1049:W1049"/>
    <mergeCell ref="X1049:Z1049"/>
    <mergeCell ref="C1050:K1050"/>
    <mergeCell ref="O1050:P1050"/>
    <mergeCell ref="Q1050:W1050"/>
    <mergeCell ref="X1050:Z1050"/>
    <mergeCell ref="C1047:K1047"/>
    <mergeCell ref="O1047:P1047"/>
    <mergeCell ref="Q1047:W1047"/>
    <mergeCell ref="X1047:Z1047"/>
    <mergeCell ref="C1048:K1048"/>
    <mergeCell ref="O1048:P1048"/>
    <mergeCell ref="Q1048:W1048"/>
    <mergeCell ref="X1048:Z1048"/>
    <mergeCell ref="C1045:K1045"/>
    <mergeCell ref="O1045:P1045"/>
    <mergeCell ref="Q1045:W1045"/>
    <mergeCell ref="X1045:Z1045"/>
    <mergeCell ref="C1046:K1046"/>
    <mergeCell ref="O1046:P1046"/>
    <mergeCell ref="Q1046:W1046"/>
    <mergeCell ref="X1046:Z1046"/>
    <mergeCell ref="C1055:K1055"/>
    <mergeCell ref="O1055:P1055"/>
    <mergeCell ref="Q1055:W1055"/>
    <mergeCell ref="X1055:Z1055"/>
    <mergeCell ref="C1056:K1056"/>
    <mergeCell ref="O1056:P1056"/>
    <mergeCell ref="Q1056:W1056"/>
    <mergeCell ref="X1056:Z1056"/>
    <mergeCell ref="C1053:K1053"/>
    <mergeCell ref="O1053:P1053"/>
    <mergeCell ref="Q1053:W1053"/>
    <mergeCell ref="X1053:Z1053"/>
    <mergeCell ref="C1054:K1054"/>
    <mergeCell ref="O1054:P1054"/>
    <mergeCell ref="Q1054:W1054"/>
    <mergeCell ref="X1054:Z1054"/>
    <mergeCell ref="C1051:K1051"/>
    <mergeCell ref="O1051:P1051"/>
    <mergeCell ref="Q1051:W1051"/>
    <mergeCell ref="X1051:Z1051"/>
    <mergeCell ref="C1052:K1052"/>
    <mergeCell ref="O1052:P1052"/>
    <mergeCell ref="Q1052:W1052"/>
    <mergeCell ref="X1052:Z1052"/>
    <mergeCell ref="C1061:K1061"/>
    <mergeCell ref="O1061:P1061"/>
    <mergeCell ref="Q1061:W1061"/>
    <mergeCell ref="X1061:Z1061"/>
    <mergeCell ref="C1062:K1062"/>
    <mergeCell ref="O1062:P1062"/>
    <mergeCell ref="Q1062:W1062"/>
    <mergeCell ref="X1062:Z1062"/>
    <mergeCell ref="C1059:K1059"/>
    <mergeCell ref="O1059:P1059"/>
    <mergeCell ref="Q1059:W1059"/>
    <mergeCell ref="X1059:Z1059"/>
    <mergeCell ref="C1060:K1060"/>
    <mergeCell ref="O1060:P1060"/>
    <mergeCell ref="Q1060:W1060"/>
    <mergeCell ref="X1060:Z1060"/>
    <mergeCell ref="C1057:K1057"/>
    <mergeCell ref="O1057:P1057"/>
    <mergeCell ref="Q1057:W1057"/>
    <mergeCell ref="X1057:Z1057"/>
    <mergeCell ref="C1058:K1058"/>
    <mergeCell ref="O1058:P1058"/>
    <mergeCell ref="Q1058:W1058"/>
    <mergeCell ref="X1058:Z1058"/>
    <mergeCell ref="C1067:K1067"/>
    <mergeCell ref="O1067:P1067"/>
    <mergeCell ref="Q1067:W1067"/>
    <mergeCell ref="X1067:Z1067"/>
    <mergeCell ref="C1068:K1068"/>
    <mergeCell ref="O1068:P1068"/>
    <mergeCell ref="Q1068:W1068"/>
    <mergeCell ref="X1068:Z1068"/>
    <mergeCell ref="C1065:K1065"/>
    <mergeCell ref="O1065:P1065"/>
    <mergeCell ref="Q1065:W1065"/>
    <mergeCell ref="X1065:Z1065"/>
    <mergeCell ref="C1066:K1066"/>
    <mergeCell ref="O1066:P1066"/>
    <mergeCell ref="Q1066:W1066"/>
    <mergeCell ref="X1066:Z1066"/>
    <mergeCell ref="C1063:K1063"/>
    <mergeCell ref="O1063:P1063"/>
    <mergeCell ref="Q1063:W1063"/>
    <mergeCell ref="X1063:Z1063"/>
    <mergeCell ref="C1064:K1064"/>
    <mergeCell ref="O1064:P1064"/>
    <mergeCell ref="Q1064:W1064"/>
    <mergeCell ref="X1064:Z1064"/>
    <mergeCell ref="C1073:K1073"/>
    <mergeCell ref="O1073:P1073"/>
    <mergeCell ref="Q1073:W1073"/>
    <mergeCell ref="X1073:Z1073"/>
    <mergeCell ref="C1074:K1074"/>
    <mergeCell ref="O1074:P1074"/>
    <mergeCell ref="Q1074:W1074"/>
    <mergeCell ref="X1074:Z1074"/>
    <mergeCell ref="C1071:K1071"/>
    <mergeCell ref="O1071:P1071"/>
    <mergeCell ref="Q1071:W1071"/>
    <mergeCell ref="X1071:Z1071"/>
    <mergeCell ref="C1072:K1072"/>
    <mergeCell ref="O1072:P1072"/>
    <mergeCell ref="Q1072:W1072"/>
    <mergeCell ref="X1072:Z1072"/>
    <mergeCell ref="C1069:K1069"/>
    <mergeCell ref="O1069:P1069"/>
    <mergeCell ref="Q1069:W1069"/>
    <mergeCell ref="X1069:Z1069"/>
    <mergeCell ref="C1070:K1070"/>
    <mergeCell ref="O1070:P1070"/>
    <mergeCell ref="Q1070:W1070"/>
    <mergeCell ref="X1070:Z1070"/>
    <mergeCell ref="C1079:K1079"/>
    <mergeCell ref="O1079:P1079"/>
    <mergeCell ref="Q1079:W1079"/>
    <mergeCell ref="X1079:Z1079"/>
    <mergeCell ref="C1080:K1080"/>
    <mergeCell ref="O1080:P1080"/>
    <mergeCell ref="Q1080:W1080"/>
    <mergeCell ref="X1080:Z1080"/>
    <mergeCell ref="C1077:K1077"/>
    <mergeCell ref="O1077:P1077"/>
    <mergeCell ref="Q1077:W1077"/>
    <mergeCell ref="X1077:Z1077"/>
    <mergeCell ref="C1078:K1078"/>
    <mergeCell ref="O1078:P1078"/>
    <mergeCell ref="Q1078:W1078"/>
    <mergeCell ref="X1078:Z1078"/>
    <mergeCell ref="C1075:K1075"/>
    <mergeCell ref="O1075:P1075"/>
    <mergeCell ref="Q1075:W1075"/>
    <mergeCell ref="X1075:Z1075"/>
    <mergeCell ref="C1076:K1076"/>
    <mergeCell ref="O1076:P1076"/>
    <mergeCell ref="Q1076:W1076"/>
    <mergeCell ref="X1076:Z1076"/>
    <mergeCell ref="C1085:K1085"/>
    <mergeCell ref="O1085:P1085"/>
    <mergeCell ref="Q1085:W1085"/>
    <mergeCell ref="X1085:Z1085"/>
    <mergeCell ref="C1086:K1086"/>
    <mergeCell ref="O1086:P1086"/>
    <mergeCell ref="Q1086:W1086"/>
    <mergeCell ref="X1086:Z1086"/>
    <mergeCell ref="C1083:K1083"/>
    <mergeCell ref="O1083:P1083"/>
    <mergeCell ref="Q1083:W1083"/>
    <mergeCell ref="X1083:Z1083"/>
    <mergeCell ref="C1084:K1084"/>
    <mergeCell ref="O1084:P1084"/>
    <mergeCell ref="Q1084:W1084"/>
    <mergeCell ref="X1084:Z1084"/>
    <mergeCell ref="C1081:K1081"/>
    <mergeCell ref="O1081:P1081"/>
    <mergeCell ref="Q1081:W1081"/>
    <mergeCell ref="X1081:Z1081"/>
    <mergeCell ref="C1082:K1082"/>
    <mergeCell ref="O1082:P1082"/>
    <mergeCell ref="Q1082:W1082"/>
    <mergeCell ref="X1082:Z1082"/>
    <mergeCell ref="C1091:K1091"/>
    <mergeCell ref="O1091:P1091"/>
    <mergeCell ref="Q1091:W1091"/>
    <mergeCell ref="X1091:Z1091"/>
    <mergeCell ref="C1092:K1092"/>
    <mergeCell ref="O1092:P1092"/>
    <mergeCell ref="Q1092:W1092"/>
    <mergeCell ref="X1092:Z1092"/>
    <mergeCell ref="C1089:K1089"/>
    <mergeCell ref="O1089:P1089"/>
    <mergeCell ref="Q1089:W1089"/>
    <mergeCell ref="X1089:Z1089"/>
    <mergeCell ref="C1090:K1090"/>
    <mergeCell ref="O1090:P1090"/>
    <mergeCell ref="Q1090:W1090"/>
    <mergeCell ref="X1090:Z1090"/>
    <mergeCell ref="C1087:K1087"/>
    <mergeCell ref="O1087:P1087"/>
    <mergeCell ref="Q1087:W1087"/>
    <mergeCell ref="X1087:Z1087"/>
    <mergeCell ref="C1088:K1088"/>
    <mergeCell ref="O1088:P1088"/>
    <mergeCell ref="Q1088:W1088"/>
    <mergeCell ref="X1088:Z1088"/>
    <mergeCell ref="C1097:K1097"/>
    <mergeCell ref="O1097:P1097"/>
    <mergeCell ref="Q1097:W1097"/>
    <mergeCell ref="X1097:Z1097"/>
    <mergeCell ref="C1098:K1098"/>
    <mergeCell ref="O1098:P1098"/>
    <mergeCell ref="Q1098:W1098"/>
    <mergeCell ref="X1098:Z1098"/>
    <mergeCell ref="C1095:K1095"/>
    <mergeCell ref="O1095:P1095"/>
    <mergeCell ref="Q1095:W1095"/>
    <mergeCell ref="X1095:Z1095"/>
    <mergeCell ref="C1096:K1096"/>
    <mergeCell ref="O1096:P1096"/>
    <mergeCell ref="Q1096:W1096"/>
    <mergeCell ref="X1096:Z1096"/>
    <mergeCell ref="C1093:K1093"/>
    <mergeCell ref="O1093:P1093"/>
    <mergeCell ref="Q1093:W1093"/>
    <mergeCell ref="X1093:Z1093"/>
    <mergeCell ref="C1094:K1094"/>
    <mergeCell ref="O1094:P1094"/>
    <mergeCell ref="Q1094:W1094"/>
    <mergeCell ref="X1094:Z1094"/>
    <mergeCell ref="C1103:K1103"/>
    <mergeCell ref="O1103:P1103"/>
    <mergeCell ref="Q1103:W1103"/>
    <mergeCell ref="X1103:Z1103"/>
    <mergeCell ref="C1104:K1104"/>
    <mergeCell ref="O1104:P1104"/>
    <mergeCell ref="Q1104:W1104"/>
    <mergeCell ref="X1104:Z1104"/>
    <mergeCell ref="C1101:K1101"/>
    <mergeCell ref="O1101:P1101"/>
    <mergeCell ref="Q1101:W1101"/>
    <mergeCell ref="X1101:Z1101"/>
    <mergeCell ref="C1102:K1102"/>
    <mergeCell ref="O1102:P1102"/>
    <mergeCell ref="Q1102:W1102"/>
    <mergeCell ref="X1102:Z1102"/>
    <mergeCell ref="C1099:K1099"/>
    <mergeCell ref="O1099:P1099"/>
    <mergeCell ref="Q1099:W1099"/>
    <mergeCell ref="X1099:Z1099"/>
    <mergeCell ref="C1100:K1100"/>
    <mergeCell ref="O1100:P1100"/>
    <mergeCell ref="Q1100:W1100"/>
    <mergeCell ref="X1100:Z1100"/>
    <mergeCell ref="C1109:K1109"/>
    <mergeCell ref="O1109:P1109"/>
    <mergeCell ref="Q1109:W1109"/>
    <mergeCell ref="X1109:Z1109"/>
    <mergeCell ref="C1110:K1110"/>
    <mergeCell ref="O1110:P1110"/>
    <mergeCell ref="Q1110:W1110"/>
    <mergeCell ref="X1110:Z1110"/>
    <mergeCell ref="C1107:K1107"/>
    <mergeCell ref="O1107:P1107"/>
    <mergeCell ref="Q1107:W1107"/>
    <mergeCell ref="X1107:Z1107"/>
    <mergeCell ref="C1108:K1108"/>
    <mergeCell ref="O1108:P1108"/>
    <mergeCell ref="Q1108:W1108"/>
    <mergeCell ref="X1108:Z1108"/>
    <mergeCell ref="C1105:K1105"/>
    <mergeCell ref="O1105:P1105"/>
    <mergeCell ref="Q1105:W1105"/>
    <mergeCell ref="X1105:Z1105"/>
    <mergeCell ref="C1106:K1106"/>
    <mergeCell ref="O1106:P1106"/>
    <mergeCell ref="Q1106:W1106"/>
    <mergeCell ref="X1106:Z1106"/>
    <mergeCell ref="C1115:K1115"/>
    <mergeCell ref="O1115:P1115"/>
    <mergeCell ref="Q1115:W1115"/>
    <mergeCell ref="X1115:Z1115"/>
    <mergeCell ref="C1116:K1116"/>
    <mergeCell ref="O1116:P1116"/>
    <mergeCell ref="Q1116:W1116"/>
    <mergeCell ref="X1116:Z1116"/>
    <mergeCell ref="C1113:K1113"/>
    <mergeCell ref="O1113:P1113"/>
    <mergeCell ref="Q1113:W1113"/>
    <mergeCell ref="X1113:Z1113"/>
    <mergeCell ref="C1114:K1114"/>
    <mergeCell ref="O1114:P1114"/>
    <mergeCell ref="Q1114:W1114"/>
    <mergeCell ref="X1114:Z1114"/>
    <mergeCell ref="C1111:K1111"/>
    <mergeCell ref="O1111:P1111"/>
    <mergeCell ref="Q1111:W1111"/>
    <mergeCell ref="X1111:Z1111"/>
    <mergeCell ref="C1112:K1112"/>
    <mergeCell ref="O1112:P1112"/>
    <mergeCell ref="Q1112:W1112"/>
    <mergeCell ref="X1112:Z1112"/>
    <mergeCell ref="C1121:K1121"/>
    <mergeCell ref="O1121:P1121"/>
    <mergeCell ref="Q1121:W1121"/>
    <mergeCell ref="X1121:Z1121"/>
    <mergeCell ref="C1122:K1122"/>
    <mergeCell ref="O1122:P1122"/>
    <mergeCell ref="Q1122:W1122"/>
    <mergeCell ref="X1122:Z1122"/>
    <mergeCell ref="C1119:K1119"/>
    <mergeCell ref="O1119:P1119"/>
    <mergeCell ref="Q1119:W1119"/>
    <mergeCell ref="X1119:Z1119"/>
    <mergeCell ref="C1120:K1120"/>
    <mergeCell ref="O1120:P1120"/>
    <mergeCell ref="Q1120:W1120"/>
    <mergeCell ref="X1120:Z1120"/>
    <mergeCell ref="C1117:K1117"/>
    <mergeCell ref="O1117:P1117"/>
    <mergeCell ref="Q1117:W1117"/>
    <mergeCell ref="X1117:Z1117"/>
    <mergeCell ref="C1118:K1118"/>
    <mergeCell ref="O1118:P1118"/>
    <mergeCell ref="Q1118:W1118"/>
    <mergeCell ref="X1118:Z1118"/>
    <mergeCell ref="C1127:K1127"/>
    <mergeCell ref="O1127:P1127"/>
    <mergeCell ref="Q1127:W1127"/>
    <mergeCell ref="X1127:Z1127"/>
    <mergeCell ref="C1128:K1128"/>
    <mergeCell ref="O1128:P1128"/>
    <mergeCell ref="Q1128:W1128"/>
    <mergeCell ref="X1128:Z1128"/>
    <mergeCell ref="C1125:K1125"/>
    <mergeCell ref="O1125:P1125"/>
    <mergeCell ref="Q1125:W1125"/>
    <mergeCell ref="X1125:Z1125"/>
    <mergeCell ref="C1126:K1126"/>
    <mergeCell ref="O1126:P1126"/>
    <mergeCell ref="Q1126:W1126"/>
    <mergeCell ref="X1126:Z1126"/>
    <mergeCell ref="C1123:K1123"/>
    <mergeCell ref="O1123:P1123"/>
    <mergeCell ref="Q1123:W1123"/>
    <mergeCell ref="X1123:Z1123"/>
    <mergeCell ref="C1124:K1124"/>
    <mergeCell ref="O1124:P1124"/>
    <mergeCell ref="Q1124:W1124"/>
    <mergeCell ref="X1124:Z1124"/>
    <mergeCell ref="C1133:K1133"/>
    <mergeCell ref="O1133:P1133"/>
    <mergeCell ref="Q1133:W1133"/>
    <mergeCell ref="X1133:Z1133"/>
    <mergeCell ref="C1134:K1134"/>
    <mergeCell ref="O1134:P1134"/>
    <mergeCell ref="Q1134:W1134"/>
    <mergeCell ref="X1134:Z1134"/>
    <mergeCell ref="C1131:K1131"/>
    <mergeCell ref="O1131:P1131"/>
    <mergeCell ref="Q1131:W1131"/>
    <mergeCell ref="X1131:Z1131"/>
    <mergeCell ref="C1132:K1132"/>
    <mergeCell ref="O1132:P1132"/>
    <mergeCell ref="Q1132:W1132"/>
    <mergeCell ref="X1132:Z1132"/>
    <mergeCell ref="C1129:K1129"/>
    <mergeCell ref="O1129:P1129"/>
    <mergeCell ref="Q1129:W1129"/>
    <mergeCell ref="X1129:Z1129"/>
    <mergeCell ref="C1130:K1130"/>
    <mergeCell ref="O1130:P1130"/>
    <mergeCell ref="Q1130:W1130"/>
    <mergeCell ref="X1130:Z1130"/>
    <mergeCell ref="C1139:K1139"/>
    <mergeCell ref="O1139:P1139"/>
    <mergeCell ref="Q1139:W1139"/>
    <mergeCell ref="X1139:Z1139"/>
    <mergeCell ref="C1140:K1140"/>
    <mergeCell ref="O1140:P1140"/>
    <mergeCell ref="Q1140:W1140"/>
    <mergeCell ref="X1140:Z1140"/>
    <mergeCell ref="C1137:K1137"/>
    <mergeCell ref="O1137:P1137"/>
    <mergeCell ref="Q1137:W1137"/>
    <mergeCell ref="X1137:Z1137"/>
    <mergeCell ref="C1138:K1138"/>
    <mergeCell ref="O1138:P1138"/>
    <mergeCell ref="Q1138:W1138"/>
    <mergeCell ref="X1138:Z1138"/>
    <mergeCell ref="C1135:K1135"/>
    <mergeCell ref="O1135:P1135"/>
    <mergeCell ref="Q1135:W1135"/>
    <mergeCell ref="X1135:Z1135"/>
    <mergeCell ref="C1136:K1136"/>
    <mergeCell ref="O1136:P1136"/>
    <mergeCell ref="Q1136:W1136"/>
    <mergeCell ref="X1136:Z1136"/>
    <mergeCell ref="C1145:K1145"/>
    <mergeCell ref="O1145:P1145"/>
    <mergeCell ref="Q1145:W1145"/>
    <mergeCell ref="X1145:Z1145"/>
    <mergeCell ref="C1146:K1146"/>
    <mergeCell ref="O1146:P1146"/>
    <mergeCell ref="Q1146:W1146"/>
    <mergeCell ref="X1146:Z1146"/>
    <mergeCell ref="C1143:K1143"/>
    <mergeCell ref="O1143:P1143"/>
    <mergeCell ref="Q1143:W1143"/>
    <mergeCell ref="X1143:Z1143"/>
    <mergeCell ref="C1144:K1144"/>
    <mergeCell ref="O1144:P1144"/>
    <mergeCell ref="Q1144:W1144"/>
    <mergeCell ref="X1144:Z1144"/>
    <mergeCell ref="C1141:K1141"/>
    <mergeCell ref="O1141:P1141"/>
    <mergeCell ref="Q1141:W1141"/>
    <mergeCell ref="X1141:Z1141"/>
    <mergeCell ref="C1142:K1142"/>
    <mergeCell ref="O1142:P1142"/>
    <mergeCell ref="Q1142:W1142"/>
    <mergeCell ref="X1142:Z1142"/>
    <mergeCell ref="C1151:K1151"/>
    <mergeCell ref="O1151:P1151"/>
    <mergeCell ref="Q1151:W1151"/>
    <mergeCell ref="X1151:Z1151"/>
    <mergeCell ref="C1154:D1154"/>
    <mergeCell ref="X1152:Z1152"/>
    <mergeCell ref="T1152:W1152"/>
    <mergeCell ref="C1149:K1149"/>
    <mergeCell ref="O1149:P1149"/>
    <mergeCell ref="Q1149:W1149"/>
    <mergeCell ref="X1149:Z1149"/>
    <mergeCell ref="C1150:K1150"/>
    <mergeCell ref="O1150:P1150"/>
    <mergeCell ref="Q1150:W1150"/>
    <mergeCell ref="X1150:Z1150"/>
    <mergeCell ref="C1147:K1147"/>
    <mergeCell ref="O1147:P1147"/>
    <mergeCell ref="Q1147:W1147"/>
    <mergeCell ref="X1147:Z1147"/>
    <mergeCell ref="C1148:K1148"/>
    <mergeCell ref="O1148:P1148"/>
    <mergeCell ref="Q1148:W1148"/>
    <mergeCell ref="X1148:Z1148"/>
    <mergeCell ref="C1159:K1159"/>
    <mergeCell ref="O1159:P1159"/>
    <mergeCell ref="Q1159:W1159"/>
    <mergeCell ref="X1159:Z1159"/>
    <mergeCell ref="C1160:K1160"/>
    <mergeCell ref="O1160:P1160"/>
    <mergeCell ref="Q1160:W1160"/>
    <mergeCell ref="X1160:Z1160"/>
    <mergeCell ref="C1157:K1157"/>
    <mergeCell ref="O1157:P1157"/>
    <mergeCell ref="Q1157:W1157"/>
    <mergeCell ref="X1157:Z1157"/>
    <mergeCell ref="C1158:K1158"/>
    <mergeCell ref="O1158:P1158"/>
    <mergeCell ref="Q1158:W1158"/>
    <mergeCell ref="X1158:Z1158"/>
    <mergeCell ref="C1155:K1155"/>
    <mergeCell ref="O1155:P1155"/>
    <mergeCell ref="Q1155:W1155"/>
    <mergeCell ref="X1155:Z1155"/>
    <mergeCell ref="C1156:K1156"/>
    <mergeCell ref="O1156:P1156"/>
    <mergeCell ref="Q1156:W1156"/>
    <mergeCell ref="X1156:Z1156"/>
    <mergeCell ref="C1165:K1165"/>
    <mergeCell ref="O1165:P1165"/>
    <mergeCell ref="Q1165:W1165"/>
    <mergeCell ref="X1165:Z1165"/>
    <mergeCell ref="C1166:K1166"/>
    <mergeCell ref="O1166:P1166"/>
    <mergeCell ref="Q1166:W1166"/>
    <mergeCell ref="X1166:Z1166"/>
    <mergeCell ref="C1163:K1163"/>
    <mergeCell ref="O1163:P1163"/>
    <mergeCell ref="Q1163:W1163"/>
    <mergeCell ref="X1163:Z1163"/>
    <mergeCell ref="C1164:K1164"/>
    <mergeCell ref="O1164:P1164"/>
    <mergeCell ref="Q1164:W1164"/>
    <mergeCell ref="X1164:Z1164"/>
    <mergeCell ref="C1161:K1161"/>
    <mergeCell ref="O1161:P1161"/>
    <mergeCell ref="Q1161:W1161"/>
    <mergeCell ref="X1161:Z1161"/>
    <mergeCell ref="C1162:K1162"/>
    <mergeCell ref="O1162:P1162"/>
    <mergeCell ref="Q1162:W1162"/>
    <mergeCell ref="X1162:Z1162"/>
    <mergeCell ref="C1171:K1171"/>
    <mergeCell ref="O1171:P1171"/>
    <mergeCell ref="Q1171:W1171"/>
    <mergeCell ref="X1171:Z1171"/>
    <mergeCell ref="C1172:K1172"/>
    <mergeCell ref="O1172:P1172"/>
    <mergeCell ref="Q1172:W1172"/>
    <mergeCell ref="X1172:Z1172"/>
    <mergeCell ref="C1169:K1169"/>
    <mergeCell ref="O1169:P1169"/>
    <mergeCell ref="Q1169:W1169"/>
    <mergeCell ref="X1169:Z1169"/>
    <mergeCell ref="C1170:K1170"/>
    <mergeCell ref="O1170:P1170"/>
    <mergeCell ref="Q1170:W1170"/>
    <mergeCell ref="X1170:Z1170"/>
    <mergeCell ref="C1167:K1167"/>
    <mergeCell ref="O1167:P1167"/>
    <mergeCell ref="Q1167:W1167"/>
    <mergeCell ref="X1167:Z1167"/>
    <mergeCell ref="C1168:K1168"/>
    <mergeCell ref="O1168:P1168"/>
    <mergeCell ref="Q1168:W1168"/>
    <mergeCell ref="X1168:Z1168"/>
    <mergeCell ref="C1177:K1177"/>
    <mergeCell ref="O1177:P1177"/>
    <mergeCell ref="Q1177:W1177"/>
    <mergeCell ref="X1177:Z1177"/>
    <mergeCell ref="C1178:K1178"/>
    <mergeCell ref="O1178:P1178"/>
    <mergeCell ref="Q1178:W1178"/>
    <mergeCell ref="X1178:Z1178"/>
    <mergeCell ref="C1175:K1175"/>
    <mergeCell ref="O1175:P1175"/>
    <mergeCell ref="Q1175:W1175"/>
    <mergeCell ref="X1175:Z1175"/>
    <mergeCell ref="C1176:K1176"/>
    <mergeCell ref="O1176:P1176"/>
    <mergeCell ref="Q1176:W1176"/>
    <mergeCell ref="X1176:Z1176"/>
    <mergeCell ref="C1173:K1173"/>
    <mergeCell ref="O1173:P1173"/>
    <mergeCell ref="Q1173:W1173"/>
    <mergeCell ref="X1173:Z1173"/>
    <mergeCell ref="C1174:K1174"/>
    <mergeCell ref="O1174:P1174"/>
    <mergeCell ref="Q1174:W1174"/>
    <mergeCell ref="X1174:Z1174"/>
    <mergeCell ref="C1183:K1183"/>
    <mergeCell ref="O1183:P1183"/>
    <mergeCell ref="Q1183:W1183"/>
    <mergeCell ref="X1183:Z1183"/>
    <mergeCell ref="C1184:K1184"/>
    <mergeCell ref="O1184:P1184"/>
    <mergeCell ref="Q1184:W1184"/>
    <mergeCell ref="X1184:Z1184"/>
    <mergeCell ref="C1181:K1181"/>
    <mergeCell ref="O1181:P1181"/>
    <mergeCell ref="Q1181:W1181"/>
    <mergeCell ref="X1181:Z1181"/>
    <mergeCell ref="C1182:K1182"/>
    <mergeCell ref="O1182:P1182"/>
    <mergeCell ref="Q1182:W1182"/>
    <mergeCell ref="X1182:Z1182"/>
    <mergeCell ref="C1179:K1179"/>
    <mergeCell ref="O1179:P1179"/>
    <mergeCell ref="Q1179:W1179"/>
    <mergeCell ref="X1179:Z1179"/>
    <mergeCell ref="C1180:K1180"/>
    <mergeCell ref="O1180:P1180"/>
    <mergeCell ref="Q1180:W1180"/>
    <mergeCell ref="X1180:Z1180"/>
    <mergeCell ref="C1189:K1189"/>
    <mergeCell ref="O1189:P1189"/>
    <mergeCell ref="Q1189:W1189"/>
    <mergeCell ref="X1189:Z1189"/>
    <mergeCell ref="C1190:K1190"/>
    <mergeCell ref="O1190:P1190"/>
    <mergeCell ref="Q1190:W1190"/>
    <mergeCell ref="X1190:Z1190"/>
    <mergeCell ref="C1187:K1187"/>
    <mergeCell ref="O1187:P1187"/>
    <mergeCell ref="Q1187:W1187"/>
    <mergeCell ref="X1187:Z1187"/>
    <mergeCell ref="C1188:K1188"/>
    <mergeCell ref="O1188:P1188"/>
    <mergeCell ref="Q1188:W1188"/>
    <mergeCell ref="X1188:Z1188"/>
    <mergeCell ref="C1185:K1185"/>
    <mergeCell ref="O1185:P1185"/>
    <mergeCell ref="Q1185:W1185"/>
    <mergeCell ref="X1185:Z1185"/>
    <mergeCell ref="C1186:K1186"/>
    <mergeCell ref="O1186:P1186"/>
    <mergeCell ref="Q1186:W1186"/>
    <mergeCell ref="X1186:Z1186"/>
    <mergeCell ref="C1195:K1195"/>
    <mergeCell ref="O1195:P1195"/>
    <mergeCell ref="Q1195:W1195"/>
    <mergeCell ref="X1195:Z1195"/>
    <mergeCell ref="C1196:K1196"/>
    <mergeCell ref="O1196:P1196"/>
    <mergeCell ref="Q1196:W1196"/>
    <mergeCell ref="X1196:Z1196"/>
    <mergeCell ref="C1193:K1193"/>
    <mergeCell ref="O1193:P1193"/>
    <mergeCell ref="Q1193:W1193"/>
    <mergeCell ref="X1193:Z1193"/>
    <mergeCell ref="C1194:K1194"/>
    <mergeCell ref="O1194:P1194"/>
    <mergeCell ref="Q1194:W1194"/>
    <mergeCell ref="X1194:Z1194"/>
    <mergeCell ref="C1191:K1191"/>
    <mergeCell ref="O1191:P1191"/>
    <mergeCell ref="Q1191:W1191"/>
    <mergeCell ref="X1191:Z1191"/>
    <mergeCell ref="C1192:K1192"/>
    <mergeCell ref="O1192:P1192"/>
    <mergeCell ref="Q1192:W1192"/>
    <mergeCell ref="X1192:Z1192"/>
    <mergeCell ref="C1201:K1201"/>
    <mergeCell ref="O1201:P1201"/>
    <mergeCell ref="Q1201:W1201"/>
    <mergeCell ref="X1201:Z1201"/>
    <mergeCell ref="C1202:K1202"/>
    <mergeCell ref="O1202:P1202"/>
    <mergeCell ref="Q1202:W1202"/>
    <mergeCell ref="X1202:Z1202"/>
    <mergeCell ref="C1199:K1199"/>
    <mergeCell ref="O1199:P1199"/>
    <mergeCell ref="Q1199:W1199"/>
    <mergeCell ref="X1199:Z1199"/>
    <mergeCell ref="C1200:K1200"/>
    <mergeCell ref="O1200:P1200"/>
    <mergeCell ref="Q1200:W1200"/>
    <mergeCell ref="X1200:Z1200"/>
    <mergeCell ref="C1197:K1197"/>
    <mergeCell ref="O1197:P1197"/>
    <mergeCell ref="Q1197:W1197"/>
    <mergeCell ref="X1197:Z1197"/>
    <mergeCell ref="C1198:K1198"/>
    <mergeCell ref="O1198:P1198"/>
    <mergeCell ref="Q1198:W1198"/>
    <mergeCell ref="X1198:Z1198"/>
    <mergeCell ref="C1207:K1207"/>
    <mergeCell ref="O1207:P1207"/>
    <mergeCell ref="Q1207:W1207"/>
    <mergeCell ref="X1207:Z1207"/>
    <mergeCell ref="C1208:K1208"/>
    <mergeCell ref="O1208:P1208"/>
    <mergeCell ref="Q1208:W1208"/>
    <mergeCell ref="X1208:Z1208"/>
    <mergeCell ref="C1205:K1205"/>
    <mergeCell ref="O1205:P1205"/>
    <mergeCell ref="Q1205:W1205"/>
    <mergeCell ref="X1205:Z1205"/>
    <mergeCell ref="C1206:K1206"/>
    <mergeCell ref="O1206:P1206"/>
    <mergeCell ref="Q1206:W1206"/>
    <mergeCell ref="X1206:Z1206"/>
    <mergeCell ref="C1203:K1203"/>
    <mergeCell ref="O1203:P1203"/>
    <mergeCell ref="Q1203:W1203"/>
    <mergeCell ref="X1203:Z1203"/>
    <mergeCell ref="C1204:K1204"/>
    <mergeCell ref="O1204:P1204"/>
    <mergeCell ref="Q1204:W1204"/>
    <mergeCell ref="X1204:Z1204"/>
    <mergeCell ref="C1216:K1216"/>
    <mergeCell ref="O1216:P1216"/>
    <mergeCell ref="Q1216:W1216"/>
    <mergeCell ref="X1216:Z1216"/>
    <mergeCell ref="C1217:K1217"/>
    <mergeCell ref="O1217:P1217"/>
    <mergeCell ref="Q1217:W1217"/>
    <mergeCell ref="X1217:Z1217"/>
    <mergeCell ref="C1214:K1214"/>
    <mergeCell ref="O1214:P1214"/>
    <mergeCell ref="Q1214:W1214"/>
    <mergeCell ref="X1214:Z1214"/>
    <mergeCell ref="C1215:K1215"/>
    <mergeCell ref="O1215:P1215"/>
    <mergeCell ref="Q1215:W1215"/>
    <mergeCell ref="X1215:Z1215"/>
    <mergeCell ref="C1209:K1209"/>
    <mergeCell ref="O1209:P1209"/>
    <mergeCell ref="Q1209:W1209"/>
    <mergeCell ref="X1209:Z1209"/>
    <mergeCell ref="C1213:K1213"/>
    <mergeCell ref="O1213:P1213"/>
    <mergeCell ref="Q1213:W1213"/>
    <mergeCell ref="X1213:Z1213"/>
    <mergeCell ref="C1210:K1210"/>
    <mergeCell ref="O1210:P1210"/>
    <mergeCell ref="Q1210:W1210"/>
    <mergeCell ref="X1210:Z1210"/>
    <mergeCell ref="C1211:K1211"/>
    <mergeCell ref="O1211:P1211"/>
    <mergeCell ref="Q1211:W1211"/>
    <mergeCell ref="X1211:Z1211"/>
    <mergeCell ref="C1222:K1222"/>
    <mergeCell ref="O1222:P1222"/>
    <mergeCell ref="Q1222:W1222"/>
    <mergeCell ref="X1222:Z1222"/>
    <mergeCell ref="C1223:K1223"/>
    <mergeCell ref="O1223:P1223"/>
    <mergeCell ref="Q1223:W1223"/>
    <mergeCell ref="X1223:Z1223"/>
    <mergeCell ref="C1220:K1220"/>
    <mergeCell ref="O1220:P1220"/>
    <mergeCell ref="Q1220:W1220"/>
    <mergeCell ref="X1220:Z1220"/>
    <mergeCell ref="C1221:K1221"/>
    <mergeCell ref="O1221:P1221"/>
    <mergeCell ref="Q1221:W1221"/>
    <mergeCell ref="X1221:Z1221"/>
    <mergeCell ref="C1218:K1218"/>
    <mergeCell ref="O1218:P1218"/>
    <mergeCell ref="Q1218:W1218"/>
    <mergeCell ref="X1218:Z1218"/>
    <mergeCell ref="C1219:K1219"/>
    <mergeCell ref="O1219:P1219"/>
    <mergeCell ref="Q1219:W1219"/>
    <mergeCell ref="X1219:Z1219"/>
    <mergeCell ref="C1228:K1228"/>
    <mergeCell ref="O1228:P1228"/>
    <mergeCell ref="Q1228:W1228"/>
    <mergeCell ref="X1228:Z1228"/>
    <mergeCell ref="C1229:K1229"/>
    <mergeCell ref="O1229:P1229"/>
    <mergeCell ref="Q1229:W1229"/>
    <mergeCell ref="X1229:Z1229"/>
    <mergeCell ref="C1226:K1226"/>
    <mergeCell ref="O1226:P1226"/>
    <mergeCell ref="Q1226:W1226"/>
    <mergeCell ref="X1226:Z1226"/>
    <mergeCell ref="C1227:K1227"/>
    <mergeCell ref="O1227:P1227"/>
    <mergeCell ref="Q1227:W1227"/>
    <mergeCell ref="X1227:Z1227"/>
    <mergeCell ref="C1224:K1224"/>
    <mergeCell ref="O1224:P1224"/>
    <mergeCell ref="Q1224:W1224"/>
    <mergeCell ref="X1224:Z1224"/>
    <mergeCell ref="C1225:K1225"/>
    <mergeCell ref="O1225:P1225"/>
    <mergeCell ref="Q1225:W1225"/>
    <mergeCell ref="X1225:Z1225"/>
    <mergeCell ref="C1234:K1234"/>
    <mergeCell ref="O1234:P1234"/>
    <mergeCell ref="Q1234:W1234"/>
    <mergeCell ref="X1234:Z1234"/>
    <mergeCell ref="C1235:K1235"/>
    <mergeCell ref="O1235:P1235"/>
    <mergeCell ref="Q1235:W1235"/>
    <mergeCell ref="X1235:Z1235"/>
    <mergeCell ref="C1232:K1232"/>
    <mergeCell ref="O1232:P1232"/>
    <mergeCell ref="Q1232:W1232"/>
    <mergeCell ref="X1232:Z1232"/>
    <mergeCell ref="C1233:K1233"/>
    <mergeCell ref="O1233:P1233"/>
    <mergeCell ref="Q1233:W1233"/>
    <mergeCell ref="X1233:Z1233"/>
    <mergeCell ref="C1230:K1230"/>
    <mergeCell ref="O1230:P1230"/>
    <mergeCell ref="Q1230:W1230"/>
    <mergeCell ref="X1230:Z1230"/>
    <mergeCell ref="C1231:K1231"/>
    <mergeCell ref="O1231:P1231"/>
    <mergeCell ref="Q1231:W1231"/>
    <mergeCell ref="X1231:Z1231"/>
    <mergeCell ref="C1240:K1240"/>
    <mergeCell ref="O1240:P1240"/>
    <mergeCell ref="Q1240:W1240"/>
    <mergeCell ref="X1240:Z1240"/>
    <mergeCell ref="C1241:K1241"/>
    <mergeCell ref="O1241:P1241"/>
    <mergeCell ref="Q1241:W1241"/>
    <mergeCell ref="X1241:Z1241"/>
    <mergeCell ref="C1238:K1238"/>
    <mergeCell ref="O1238:P1238"/>
    <mergeCell ref="Q1238:W1238"/>
    <mergeCell ref="X1238:Z1238"/>
    <mergeCell ref="C1239:K1239"/>
    <mergeCell ref="O1239:P1239"/>
    <mergeCell ref="Q1239:W1239"/>
    <mergeCell ref="X1239:Z1239"/>
    <mergeCell ref="C1236:K1236"/>
    <mergeCell ref="O1236:P1236"/>
    <mergeCell ref="Q1236:W1236"/>
    <mergeCell ref="X1236:Z1236"/>
    <mergeCell ref="C1237:K1237"/>
    <mergeCell ref="O1237:P1237"/>
    <mergeCell ref="Q1237:W1237"/>
    <mergeCell ref="X1237:Z1237"/>
    <mergeCell ref="C1246:K1246"/>
    <mergeCell ref="O1246:P1246"/>
    <mergeCell ref="Q1246:W1246"/>
    <mergeCell ref="X1246:Z1246"/>
    <mergeCell ref="C1247:K1247"/>
    <mergeCell ref="O1247:P1247"/>
    <mergeCell ref="Q1247:W1247"/>
    <mergeCell ref="X1247:Z1247"/>
    <mergeCell ref="C1244:K1244"/>
    <mergeCell ref="O1244:P1244"/>
    <mergeCell ref="Q1244:W1244"/>
    <mergeCell ref="X1244:Z1244"/>
    <mergeCell ref="C1245:K1245"/>
    <mergeCell ref="O1245:P1245"/>
    <mergeCell ref="Q1245:W1245"/>
    <mergeCell ref="X1245:Z1245"/>
    <mergeCell ref="C1242:K1242"/>
    <mergeCell ref="O1242:P1242"/>
    <mergeCell ref="Q1242:W1242"/>
    <mergeCell ref="X1242:Z1242"/>
    <mergeCell ref="C1243:K1243"/>
    <mergeCell ref="O1243:P1243"/>
    <mergeCell ref="Q1243:W1243"/>
    <mergeCell ref="X1243:Z1243"/>
    <mergeCell ref="C1252:K1252"/>
    <mergeCell ref="O1252:P1252"/>
    <mergeCell ref="Q1252:W1252"/>
    <mergeCell ref="X1252:Z1252"/>
    <mergeCell ref="C1253:K1253"/>
    <mergeCell ref="O1253:P1253"/>
    <mergeCell ref="Q1253:W1253"/>
    <mergeCell ref="X1253:Z1253"/>
    <mergeCell ref="C1250:K1250"/>
    <mergeCell ref="O1250:P1250"/>
    <mergeCell ref="Q1250:W1250"/>
    <mergeCell ref="X1250:Z1250"/>
    <mergeCell ref="C1251:K1251"/>
    <mergeCell ref="O1251:P1251"/>
    <mergeCell ref="Q1251:W1251"/>
    <mergeCell ref="X1251:Z1251"/>
    <mergeCell ref="C1248:K1248"/>
    <mergeCell ref="O1248:P1248"/>
    <mergeCell ref="Q1248:W1248"/>
    <mergeCell ref="X1248:Z1248"/>
    <mergeCell ref="C1249:K1249"/>
    <mergeCell ref="O1249:P1249"/>
    <mergeCell ref="Q1249:W1249"/>
    <mergeCell ref="X1249:Z1249"/>
    <mergeCell ref="C1258:K1258"/>
    <mergeCell ref="O1258:P1258"/>
    <mergeCell ref="Q1258:W1258"/>
    <mergeCell ref="X1258:Z1258"/>
    <mergeCell ref="C1259:K1259"/>
    <mergeCell ref="O1259:P1259"/>
    <mergeCell ref="Q1259:W1259"/>
    <mergeCell ref="X1259:Z1259"/>
    <mergeCell ref="C1256:K1256"/>
    <mergeCell ref="O1256:P1256"/>
    <mergeCell ref="Q1256:W1256"/>
    <mergeCell ref="X1256:Z1256"/>
    <mergeCell ref="C1257:K1257"/>
    <mergeCell ref="O1257:P1257"/>
    <mergeCell ref="Q1257:W1257"/>
    <mergeCell ref="X1257:Z1257"/>
    <mergeCell ref="C1254:K1254"/>
    <mergeCell ref="O1254:P1254"/>
    <mergeCell ref="Q1254:W1254"/>
    <mergeCell ref="X1254:Z1254"/>
    <mergeCell ref="C1255:K1255"/>
    <mergeCell ref="O1255:P1255"/>
    <mergeCell ref="Q1255:W1255"/>
    <mergeCell ref="X1255:Z1255"/>
    <mergeCell ref="C1264:K1264"/>
    <mergeCell ref="O1264:P1264"/>
    <mergeCell ref="Q1264:W1264"/>
    <mergeCell ref="X1264:Z1264"/>
    <mergeCell ref="C1265:K1265"/>
    <mergeCell ref="O1265:P1265"/>
    <mergeCell ref="Q1265:W1265"/>
    <mergeCell ref="X1265:Z1265"/>
    <mergeCell ref="C1262:K1262"/>
    <mergeCell ref="O1262:P1262"/>
    <mergeCell ref="Q1262:W1262"/>
    <mergeCell ref="X1262:Z1262"/>
    <mergeCell ref="C1263:K1263"/>
    <mergeCell ref="O1263:P1263"/>
    <mergeCell ref="Q1263:W1263"/>
    <mergeCell ref="X1263:Z1263"/>
    <mergeCell ref="C1260:K1260"/>
    <mergeCell ref="O1260:P1260"/>
    <mergeCell ref="Q1260:W1260"/>
    <mergeCell ref="X1260:Z1260"/>
    <mergeCell ref="C1261:K1261"/>
    <mergeCell ref="O1261:P1261"/>
    <mergeCell ref="Q1261:W1261"/>
    <mergeCell ref="X1261:Z1261"/>
    <mergeCell ref="C1270:K1270"/>
    <mergeCell ref="O1270:P1270"/>
    <mergeCell ref="Q1270:W1270"/>
    <mergeCell ref="X1270:Z1270"/>
    <mergeCell ref="C1271:K1271"/>
    <mergeCell ref="O1271:P1271"/>
    <mergeCell ref="Q1271:W1271"/>
    <mergeCell ref="X1271:Z1271"/>
    <mergeCell ref="C1268:K1268"/>
    <mergeCell ref="O1268:P1268"/>
    <mergeCell ref="Q1268:W1268"/>
    <mergeCell ref="X1268:Z1268"/>
    <mergeCell ref="C1269:K1269"/>
    <mergeCell ref="O1269:P1269"/>
    <mergeCell ref="Q1269:W1269"/>
    <mergeCell ref="X1269:Z1269"/>
    <mergeCell ref="C1266:K1266"/>
    <mergeCell ref="O1266:P1266"/>
    <mergeCell ref="Q1266:W1266"/>
    <mergeCell ref="X1266:Z1266"/>
    <mergeCell ref="C1267:K1267"/>
    <mergeCell ref="O1267:P1267"/>
    <mergeCell ref="Q1267:W1267"/>
    <mergeCell ref="X1267:Z1267"/>
    <mergeCell ref="C1276:K1276"/>
    <mergeCell ref="O1276:P1276"/>
    <mergeCell ref="Q1276:W1276"/>
    <mergeCell ref="X1276:Z1276"/>
    <mergeCell ref="C1277:K1277"/>
    <mergeCell ref="O1277:P1277"/>
    <mergeCell ref="Q1277:W1277"/>
    <mergeCell ref="X1277:Z1277"/>
    <mergeCell ref="C1274:K1274"/>
    <mergeCell ref="O1274:P1274"/>
    <mergeCell ref="Q1274:W1274"/>
    <mergeCell ref="X1274:Z1274"/>
    <mergeCell ref="C1275:K1275"/>
    <mergeCell ref="O1275:P1275"/>
    <mergeCell ref="Q1275:W1275"/>
    <mergeCell ref="X1275:Z1275"/>
    <mergeCell ref="C1272:K1272"/>
    <mergeCell ref="O1272:P1272"/>
    <mergeCell ref="Q1272:W1272"/>
    <mergeCell ref="X1272:Z1272"/>
    <mergeCell ref="C1273:K1273"/>
    <mergeCell ref="O1273:P1273"/>
    <mergeCell ref="Q1273:W1273"/>
    <mergeCell ref="X1273:Z1273"/>
    <mergeCell ref="C1282:K1282"/>
    <mergeCell ref="O1282:P1282"/>
    <mergeCell ref="Q1282:W1282"/>
    <mergeCell ref="X1282:Z1282"/>
    <mergeCell ref="C1283:K1283"/>
    <mergeCell ref="O1283:P1283"/>
    <mergeCell ref="Q1283:W1283"/>
    <mergeCell ref="X1283:Z1283"/>
    <mergeCell ref="C1280:K1280"/>
    <mergeCell ref="O1280:P1280"/>
    <mergeCell ref="Q1280:W1280"/>
    <mergeCell ref="X1280:Z1280"/>
    <mergeCell ref="C1281:K1281"/>
    <mergeCell ref="O1281:P1281"/>
    <mergeCell ref="Q1281:W1281"/>
    <mergeCell ref="X1281:Z1281"/>
    <mergeCell ref="C1278:K1278"/>
    <mergeCell ref="O1278:P1278"/>
    <mergeCell ref="Q1278:W1278"/>
    <mergeCell ref="X1278:Z1278"/>
    <mergeCell ref="C1279:K1279"/>
    <mergeCell ref="O1279:P1279"/>
    <mergeCell ref="Q1279:W1279"/>
    <mergeCell ref="X1279:Z1279"/>
    <mergeCell ref="C1288:K1288"/>
    <mergeCell ref="O1288:P1288"/>
    <mergeCell ref="Q1288:W1288"/>
    <mergeCell ref="X1288:Z1288"/>
    <mergeCell ref="C1289:K1289"/>
    <mergeCell ref="O1289:P1289"/>
    <mergeCell ref="Q1289:W1289"/>
    <mergeCell ref="X1289:Z1289"/>
    <mergeCell ref="C1286:K1286"/>
    <mergeCell ref="O1286:P1286"/>
    <mergeCell ref="Q1286:W1286"/>
    <mergeCell ref="X1286:Z1286"/>
    <mergeCell ref="C1287:K1287"/>
    <mergeCell ref="O1287:P1287"/>
    <mergeCell ref="Q1287:W1287"/>
    <mergeCell ref="X1287:Z1287"/>
    <mergeCell ref="C1284:K1284"/>
    <mergeCell ref="O1284:P1284"/>
    <mergeCell ref="Q1284:W1284"/>
    <mergeCell ref="X1284:Z1284"/>
    <mergeCell ref="C1285:K1285"/>
    <mergeCell ref="O1285:P1285"/>
    <mergeCell ref="Q1285:W1285"/>
    <mergeCell ref="X1285:Z1285"/>
    <mergeCell ref="C1294:K1294"/>
    <mergeCell ref="O1294:P1294"/>
    <mergeCell ref="Q1294:W1294"/>
    <mergeCell ref="X1294:Z1294"/>
    <mergeCell ref="C1295:K1295"/>
    <mergeCell ref="O1295:P1295"/>
    <mergeCell ref="Q1295:W1295"/>
    <mergeCell ref="X1295:Z1295"/>
    <mergeCell ref="C1292:K1292"/>
    <mergeCell ref="O1292:P1292"/>
    <mergeCell ref="Q1292:W1292"/>
    <mergeCell ref="X1292:Z1292"/>
    <mergeCell ref="C1293:K1293"/>
    <mergeCell ref="O1293:P1293"/>
    <mergeCell ref="Q1293:W1293"/>
    <mergeCell ref="X1293:Z1293"/>
    <mergeCell ref="C1290:K1290"/>
    <mergeCell ref="O1290:P1290"/>
    <mergeCell ref="Q1290:W1290"/>
    <mergeCell ref="X1290:Z1290"/>
    <mergeCell ref="C1291:K1291"/>
    <mergeCell ref="O1291:P1291"/>
    <mergeCell ref="Q1291:W1291"/>
    <mergeCell ref="X1291:Z1291"/>
    <mergeCell ref="C1300:K1300"/>
    <mergeCell ref="O1300:P1300"/>
    <mergeCell ref="Q1300:W1300"/>
    <mergeCell ref="X1300:Z1300"/>
    <mergeCell ref="C1301:K1301"/>
    <mergeCell ref="O1301:P1301"/>
    <mergeCell ref="Q1301:W1301"/>
    <mergeCell ref="X1301:Z1301"/>
    <mergeCell ref="C1298:K1298"/>
    <mergeCell ref="O1298:P1298"/>
    <mergeCell ref="Q1298:W1298"/>
    <mergeCell ref="X1298:Z1298"/>
    <mergeCell ref="C1299:K1299"/>
    <mergeCell ref="O1299:P1299"/>
    <mergeCell ref="Q1299:W1299"/>
    <mergeCell ref="X1299:Z1299"/>
    <mergeCell ref="C1296:K1296"/>
    <mergeCell ref="O1296:P1296"/>
    <mergeCell ref="Q1296:W1296"/>
    <mergeCell ref="X1296:Z1296"/>
    <mergeCell ref="C1297:K1297"/>
    <mergeCell ref="O1297:P1297"/>
    <mergeCell ref="Q1297:W1297"/>
    <mergeCell ref="X1297:Z1297"/>
    <mergeCell ref="C1306:K1306"/>
    <mergeCell ref="O1306:P1306"/>
    <mergeCell ref="Q1306:W1306"/>
    <mergeCell ref="X1306:Z1306"/>
    <mergeCell ref="C1307:K1307"/>
    <mergeCell ref="O1307:P1307"/>
    <mergeCell ref="Q1307:W1307"/>
    <mergeCell ref="X1307:Z1307"/>
    <mergeCell ref="C1304:K1304"/>
    <mergeCell ref="O1304:P1304"/>
    <mergeCell ref="Q1304:W1304"/>
    <mergeCell ref="X1304:Z1304"/>
    <mergeCell ref="C1305:K1305"/>
    <mergeCell ref="O1305:P1305"/>
    <mergeCell ref="Q1305:W1305"/>
    <mergeCell ref="X1305:Z1305"/>
    <mergeCell ref="C1302:K1302"/>
    <mergeCell ref="O1302:P1302"/>
    <mergeCell ref="Q1302:W1302"/>
    <mergeCell ref="X1302:Z1302"/>
    <mergeCell ref="C1303:K1303"/>
    <mergeCell ref="O1303:P1303"/>
    <mergeCell ref="Q1303:W1303"/>
    <mergeCell ref="X1303:Z1303"/>
    <mergeCell ref="C1312:K1312"/>
    <mergeCell ref="O1312:P1312"/>
    <mergeCell ref="Q1312:W1312"/>
    <mergeCell ref="X1312:Z1312"/>
    <mergeCell ref="C1313:K1313"/>
    <mergeCell ref="O1313:P1313"/>
    <mergeCell ref="Q1313:W1313"/>
    <mergeCell ref="X1313:Z1313"/>
    <mergeCell ref="C1310:K1310"/>
    <mergeCell ref="O1310:P1310"/>
    <mergeCell ref="Q1310:W1310"/>
    <mergeCell ref="X1310:Z1310"/>
    <mergeCell ref="C1311:K1311"/>
    <mergeCell ref="O1311:P1311"/>
    <mergeCell ref="Q1311:W1311"/>
    <mergeCell ref="X1311:Z1311"/>
    <mergeCell ref="C1308:K1308"/>
    <mergeCell ref="O1308:P1308"/>
    <mergeCell ref="Q1308:W1308"/>
    <mergeCell ref="X1308:Z1308"/>
    <mergeCell ref="C1309:K1309"/>
    <mergeCell ref="O1309:P1309"/>
    <mergeCell ref="Q1309:W1309"/>
    <mergeCell ref="X1309:Z1309"/>
    <mergeCell ref="C1318:K1318"/>
    <mergeCell ref="O1318:P1318"/>
    <mergeCell ref="Q1318:W1318"/>
    <mergeCell ref="X1318:Z1318"/>
    <mergeCell ref="C1319:K1319"/>
    <mergeCell ref="O1319:P1319"/>
    <mergeCell ref="Q1319:W1319"/>
    <mergeCell ref="X1319:Z1319"/>
    <mergeCell ref="C1316:K1316"/>
    <mergeCell ref="O1316:P1316"/>
    <mergeCell ref="Q1316:W1316"/>
    <mergeCell ref="X1316:Z1316"/>
    <mergeCell ref="C1317:K1317"/>
    <mergeCell ref="O1317:P1317"/>
    <mergeCell ref="Q1317:W1317"/>
    <mergeCell ref="X1317:Z1317"/>
    <mergeCell ref="C1314:K1314"/>
    <mergeCell ref="O1314:P1314"/>
    <mergeCell ref="Q1314:W1314"/>
    <mergeCell ref="X1314:Z1314"/>
    <mergeCell ref="C1315:K1315"/>
    <mergeCell ref="O1315:P1315"/>
    <mergeCell ref="Q1315:W1315"/>
    <mergeCell ref="X1315:Z1315"/>
    <mergeCell ref="C1324:K1324"/>
    <mergeCell ref="O1324:P1324"/>
    <mergeCell ref="Q1324:W1324"/>
    <mergeCell ref="X1324:Z1324"/>
    <mergeCell ref="C1325:K1325"/>
    <mergeCell ref="O1325:P1325"/>
    <mergeCell ref="Q1325:W1325"/>
    <mergeCell ref="X1325:Z1325"/>
    <mergeCell ref="C1322:K1322"/>
    <mergeCell ref="O1322:P1322"/>
    <mergeCell ref="Q1322:W1322"/>
    <mergeCell ref="X1322:Z1322"/>
    <mergeCell ref="C1323:K1323"/>
    <mergeCell ref="O1323:P1323"/>
    <mergeCell ref="Q1323:W1323"/>
    <mergeCell ref="X1323:Z1323"/>
    <mergeCell ref="C1320:K1320"/>
    <mergeCell ref="O1320:P1320"/>
    <mergeCell ref="Q1320:W1320"/>
    <mergeCell ref="X1320:Z1320"/>
    <mergeCell ref="C1321:K1321"/>
    <mergeCell ref="O1321:P1321"/>
    <mergeCell ref="Q1321:W1321"/>
    <mergeCell ref="X1321:Z1321"/>
    <mergeCell ref="C1330:K1330"/>
    <mergeCell ref="O1330:P1330"/>
    <mergeCell ref="Q1330:W1330"/>
    <mergeCell ref="X1330:Z1330"/>
    <mergeCell ref="C1331:K1331"/>
    <mergeCell ref="O1331:P1331"/>
    <mergeCell ref="Q1331:W1331"/>
    <mergeCell ref="X1331:Z1331"/>
    <mergeCell ref="C1328:K1328"/>
    <mergeCell ref="O1328:P1328"/>
    <mergeCell ref="Q1328:W1328"/>
    <mergeCell ref="X1328:Z1328"/>
    <mergeCell ref="C1329:K1329"/>
    <mergeCell ref="O1329:P1329"/>
    <mergeCell ref="Q1329:W1329"/>
    <mergeCell ref="X1329:Z1329"/>
    <mergeCell ref="C1326:K1326"/>
    <mergeCell ref="O1326:P1326"/>
    <mergeCell ref="Q1326:W1326"/>
    <mergeCell ref="X1326:Z1326"/>
    <mergeCell ref="C1327:K1327"/>
    <mergeCell ref="O1327:P1327"/>
    <mergeCell ref="Q1327:W1327"/>
    <mergeCell ref="X1327:Z1327"/>
    <mergeCell ref="C1336:K1336"/>
    <mergeCell ref="O1336:P1336"/>
    <mergeCell ref="Q1336:W1336"/>
    <mergeCell ref="X1336:Z1336"/>
    <mergeCell ref="C1337:K1337"/>
    <mergeCell ref="O1337:P1337"/>
    <mergeCell ref="Q1337:W1337"/>
    <mergeCell ref="X1337:Z1337"/>
    <mergeCell ref="C1334:K1334"/>
    <mergeCell ref="O1334:P1334"/>
    <mergeCell ref="Q1334:W1334"/>
    <mergeCell ref="X1334:Z1334"/>
    <mergeCell ref="C1335:K1335"/>
    <mergeCell ref="O1335:P1335"/>
    <mergeCell ref="Q1335:W1335"/>
    <mergeCell ref="X1335:Z1335"/>
    <mergeCell ref="C1332:K1332"/>
    <mergeCell ref="O1332:P1332"/>
    <mergeCell ref="Q1332:W1332"/>
    <mergeCell ref="X1332:Z1332"/>
    <mergeCell ref="C1333:K1333"/>
    <mergeCell ref="O1333:P1333"/>
    <mergeCell ref="Q1333:W1333"/>
    <mergeCell ref="X1333:Z1333"/>
    <mergeCell ref="C1342:K1342"/>
    <mergeCell ref="O1342:P1342"/>
    <mergeCell ref="Q1342:W1342"/>
    <mergeCell ref="X1342:Z1342"/>
    <mergeCell ref="C1343:K1343"/>
    <mergeCell ref="O1343:P1343"/>
    <mergeCell ref="Q1343:W1343"/>
    <mergeCell ref="X1343:Z1343"/>
    <mergeCell ref="C1340:K1340"/>
    <mergeCell ref="O1340:P1340"/>
    <mergeCell ref="Q1340:W1340"/>
    <mergeCell ref="X1340:Z1340"/>
    <mergeCell ref="C1341:K1341"/>
    <mergeCell ref="O1341:P1341"/>
    <mergeCell ref="Q1341:W1341"/>
    <mergeCell ref="X1341:Z1341"/>
    <mergeCell ref="C1338:K1338"/>
    <mergeCell ref="O1338:P1338"/>
    <mergeCell ref="Q1338:W1338"/>
    <mergeCell ref="X1338:Z1338"/>
    <mergeCell ref="C1339:K1339"/>
    <mergeCell ref="O1339:P1339"/>
    <mergeCell ref="Q1339:W1339"/>
    <mergeCell ref="X1339:Z1339"/>
    <mergeCell ref="C1348:K1348"/>
    <mergeCell ref="O1348:P1348"/>
    <mergeCell ref="Q1348:W1348"/>
    <mergeCell ref="X1348:Z1348"/>
    <mergeCell ref="C1349:K1349"/>
    <mergeCell ref="O1349:P1349"/>
    <mergeCell ref="Q1349:W1349"/>
    <mergeCell ref="X1349:Z1349"/>
    <mergeCell ref="C1346:K1346"/>
    <mergeCell ref="O1346:P1346"/>
    <mergeCell ref="Q1346:W1346"/>
    <mergeCell ref="X1346:Z1346"/>
    <mergeCell ref="C1347:K1347"/>
    <mergeCell ref="O1347:P1347"/>
    <mergeCell ref="Q1347:W1347"/>
    <mergeCell ref="X1347:Z1347"/>
    <mergeCell ref="C1344:K1344"/>
    <mergeCell ref="O1344:P1344"/>
    <mergeCell ref="Q1344:W1344"/>
    <mergeCell ref="X1344:Z1344"/>
    <mergeCell ref="C1345:K1345"/>
    <mergeCell ref="O1345:P1345"/>
    <mergeCell ref="Q1345:W1345"/>
    <mergeCell ref="X1345:Z1345"/>
    <mergeCell ref="C1354:K1354"/>
    <mergeCell ref="O1354:P1354"/>
    <mergeCell ref="Q1354:W1354"/>
    <mergeCell ref="X1354:Z1354"/>
    <mergeCell ref="C1355:K1355"/>
    <mergeCell ref="O1355:P1355"/>
    <mergeCell ref="Q1355:W1355"/>
    <mergeCell ref="X1355:Z1355"/>
    <mergeCell ref="C1352:K1352"/>
    <mergeCell ref="O1352:P1352"/>
    <mergeCell ref="Q1352:W1352"/>
    <mergeCell ref="X1352:Z1352"/>
    <mergeCell ref="C1353:K1353"/>
    <mergeCell ref="O1353:P1353"/>
    <mergeCell ref="Q1353:W1353"/>
    <mergeCell ref="X1353:Z1353"/>
    <mergeCell ref="C1350:K1350"/>
    <mergeCell ref="O1350:P1350"/>
    <mergeCell ref="Q1350:W1350"/>
    <mergeCell ref="X1350:Z1350"/>
    <mergeCell ref="C1351:K1351"/>
    <mergeCell ref="O1351:P1351"/>
    <mergeCell ref="Q1351:W1351"/>
    <mergeCell ref="X1351:Z1351"/>
    <mergeCell ref="C1360:K1360"/>
    <mergeCell ref="O1360:P1360"/>
    <mergeCell ref="Q1360:W1360"/>
    <mergeCell ref="X1360:Z1360"/>
    <mergeCell ref="C1361:K1361"/>
    <mergeCell ref="O1361:P1361"/>
    <mergeCell ref="Q1361:W1361"/>
    <mergeCell ref="X1361:Z1361"/>
    <mergeCell ref="C1358:K1358"/>
    <mergeCell ref="O1358:P1358"/>
    <mergeCell ref="Q1358:W1358"/>
    <mergeCell ref="X1358:Z1358"/>
    <mergeCell ref="C1359:K1359"/>
    <mergeCell ref="O1359:P1359"/>
    <mergeCell ref="Q1359:W1359"/>
    <mergeCell ref="X1359:Z1359"/>
    <mergeCell ref="C1356:K1356"/>
    <mergeCell ref="O1356:P1356"/>
    <mergeCell ref="Q1356:W1356"/>
    <mergeCell ref="X1356:Z1356"/>
    <mergeCell ref="C1357:K1357"/>
    <mergeCell ref="O1357:P1357"/>
    <mergeCell ref="Q1357:W1357"/>
    <mergeCell ref="X1357:Z1357"/>
    <mergeCell ref="C1366:K1366"/>
    <mergeCell ref="O1366:P1366"/>
    <mergeCell ref="Q1366:W1366"/>
    <mergeCell ref="X1366:Z1366"/>
    <mergeCell ref="C1367:K1367"/>
    <mergeCell ref="O1367:P1367"/>
    <mergeCell ref="Q1367:W1367"/>
    <mergeCell ref="X1367:Z1367"/>
    <mergeCell ref="C1364:K1364"/>
    <mergeCell ref="O1364:P1364"/>
    <mergeCell ref="Q1364:W1364"/>
    <mergeCell ref="X1364:Z1364"/>
    <mergeCell ref="C1365:K1365"/>
    <mergeCell ref="O1365:P1365"/>
    <mergeCell ref="Q1365:W1365"/>
    <mergeCell ref="X1365:Z1365"/>
    <mergeCell ref="C1362:K1362"/>
    <mergeCell ref="O1362:P1362"/>
    <mergeCell ref="Q1362:W1362"/>
    <mergeCell ref="X1362:Z1362"/>
    <mergeCell ref="C1363:K1363"/>
    <mergeCell ref="O1363:P1363"/>
    <mergeCell ref="Q1363:W1363"/>
    <mergeCell ref="X1363:Z1363"/>
    <mergeCell ref="C1372:K1372"/>
    <mergeCell ref="O1372:P1372"/>
    <mergeCell ref="Q1372:W1372"/>
    <mergeCell ref="X1372:Z1372"/>
    <mergeCell ref="C1373:K1373"/>
    <mergeCell ref="O1373:P1373"/>
    <mergeCell ref="Q1373:W1373"/>
    <mergeCell ref="X1373:Z1373"/>
    <mergeCell ref="C1370:K1370"/>
    <mergeCell ref="O1370:P1370"/>
    <mergeCell ref="Q1370:W1370"/>
    <mergeCell ref="X1370:Z1370"/>
    <mergeCell ref="C1371:K1371"/>
    <mergeCell ref="O1371:P1371"/>
    <mergeCell ref="Q1371:W1371"/>
    <mergeCell ref="X1371:Z1371"/>
    <mergeCell ref="C1368:K1368"/>
    <mergeCell ref="O1368:P1368"/>
    <mergeCell ref="Q1368:W1368"/>
    <mergeCell ref="X1368:Z1368"/>
    <mergeCell ref="C1369:K1369"/>
    <mergeCell ref="O1369:P1369"/>
    <mergeCell ref="Q1369:W1369"/>
    <mergeCell ref="X1369:Z1369"/>
    <mergeCell ref="C1378:K1378"/>
    <mergeCell ref="O1378:P1378"/>
    <mergeCell ref="Q1378:W1378"/>
    <mergeCell ref="X1378:Z1378"/>
    <mergeCell ref="C1379:K1379"/>
    <mergeCell ref="O1379:P1379"/>
    <mergeCell ref="Q1379:W1379"/>
    <mergeCell ref="X1379:Z1379"/>
    <mergeCell ref="C1376:K1376"/>
    <mergeCell ref="O1376:P1376"/>
    <mergeCell ref="Q1376:W1376"/>
    <mergeCell ref="X1376:Z1376"/>
    <mergeCell ref="C1377:K1377"/>
    <mergeCell ref="O1377:P1377"/>
    <mergeCell ref="Q1377:W1377"/>
    <mergeCell ref="X1377:Z1377"/>
    <mergeCell ref="C1374:K1374"/>
    <mergeCell ref="O1374:P1374"/>
    <mergeCell ref="Q1374:W1374"/>
    <mergeCell ref="X1374:Z1374"/>
    <mergeCell ref="C1375:K1375"/>
    <mergeCell ref="O1375:P1375"/>
    <mergeCell ref="Q1375:W1375"/>
    <mergeCell ref="X1375:Z1375"/>
    <mergeCell ref="C1384:K1384"/>
    <mergeCell ref="O1384:P1384"/>
    <mergeCell ref="Q1384:W1384"/>
    <mergeCell ref="X1384:Z1384"/>
    <mergeCell ref="C1385:K1385"/>
    <mergeCell ref="O1385:P1385"/>
    <mergeCell ref="Q1385:W1385"/>
    <mergeCell ref="X1385:Z1385"/>
    <mergeCell ref="C1382:K1382"/>
    <mergeCell ref="O1382:P1382"/>
    <mergeCell ref="Q1382:W1382"/>
    <mergeCell ref="X1382:Z1382"/>
    <mergeCell ref="C1383:K1383"/>
    <mergeCell ref="O1383:P1383"/>
    <mergeCell ref="Q1383:W1383"/>
    <mergeCell ref="X1383:Z1383"/>
    <mergeCell ref="C1380:K1380"/>
    <mergeCell ref="O1380:P1380"/>
    <mergeCell ref="Q1380:W1380"/>
    <mergeCell ref="X1380:Z1380"/>
    <mergeCell ref="C1381:K1381"/>
    <mergeCell ref="O1381:P1381"/>
    <mergeCell ref="Q1381:W1381"/>
    <mergeCell ref="X1381:Z1381"/>
    <mergeCell ref="C1390:K1390"/>
    <mergeCell ref="O1390:P1390"/>
    <mergeCell ref="Q1390:W1390"/>
    <mergeCell ref="X1390:Z1390"/>
    <mergeCell ref="C1391:K1391"/>
    <mergeCell ref="O1391:P1391"/>
    <mergeCell ref="Q1391:W1391"/>
    <mergeCell ref="X1391:Z1391"/>
    <mergeCell ref="C1388:K1388"/>
    <mergeCell ref="O1388:P1388"/>
    <mergeCell ref="Q1388:W1388"/>
    <mergeCell ref="X1388:Z1388"/>
    <mergeCell ref="C1389:K1389"/>
    <mergeCell ref="O1389:P1389"/>
    <mergeCell ref="Q1389:W1389"/>
    <mergeCell ref="X1389:Z1389"/>
    <mergeCell ref="C1386:K1386"/>
    <mergeCell ref="O1386:P1386"/>
    <mergeCell ref="Q1386:W1386"/>
    <mergeCell ref="X1386:Z1386"/>
    <mergeCell ref="C1387:K1387"/>
    <mergeCell ref="O1387:P1387"/>
    <mergeCell ref="Q1387:W1387"/>
    <mergeCell ref="X1387:Z1387"/>
    <mergeCell ref="C1396:K1396"/>
    <mergeCell ref="O1396:P1396"/>
    <mergeCell ref="Q1396:W1396"/>
    <mergeCell ref="X1396:Z1396"/>
    <mergeCell ref="C1397:K1397"/>
    <mergeCell ref="O1397:P1397"/>
    <mergeCell ref="Q1397:W1397"/>
    <mergeCell ref="X1397:Z1397"/>
    <mergeCell ref="C1394:K1394"/>
    <mergeCell ref="O1394:P1394"/>
    <mergeCell ref="Q1394:W1394"/>
    <mergeCell ref="X1394:Z1394"/>
    <mergeCell ref="C1395:K1395"/>
    <mergeCell ref="O1395:P1395"/>
    <mergeCell ref="Q1395:W1395"/>
    <mergeCell ref="X1395:Z1395"/>
    <mergeCell ref="C1392:K1392"/>
    <mergeCell ref="O1392:P1392"/>
    <mergeCell ref="Q1392:W1392"/>
    <mergeCell ref="X1392:Z1392"/>
    <mergeCell ref="C1393:K1393"/>
    <mergeCell ref="O1393:P1393"/>
    <mergeCell ref="Q1393:W1393"/>
    <mergeCell ref="X1393:Z1393"/>
    <mergeCell ref="C1402:K1402"/>
    <mergeCell ref="O1402:P1402"/>
    <mergeCell ref="Q1402:W1402"/>
    <mergeCell ref="X1402:Z1402"/>
    <mergeCell ref="C1403:K1403"/>
    <mergeCell ref="O1403:P1403"/>
    <mergeCell ref="Q1403:W1403"/>
    <mergeCell ref="X1403:Z1403"/>
    <mergeCell ref="C1400:K1400"/>
    <mergeCell ref="O1400:P1400"/>
    <mergeCell ref="Q1400:W1400"/>
    <mergeCell ref="X1400:Z1400"/>
    <mergeCell ref="C1401:K1401"/>
    <mergeCell ref="O1401:P1401"/>
    <mergeCell ref="Q1401:W1401"/>
    <mergeCell ref="X1401:Z1401"/>
    <mergeCell ref="C1398:K1398"/>
    <mergeCell ref="O1398:P1398"/>
    <mergeCell ref="Q1398:W1398"/>
    <mergeCell ref="X1398:Z1398"/>
    <mergeCell ref="C1399:K1399"/>
    <mergeCell ref="O1399:P1399"/>
    <mergeCell ref="Q1399:W1399"/>
    <mergeCell ref="X1399:Z1399"/>
    <mergeCell ref="C1408:K1408"/>
    <mergeCell ref="O1408:P1408"/>
    <mergeCell ref="Q1408:W1408"/>
    <mergeCell ref="X1408:Z1408"/>
    <mergeCell ref="C1409:K1409"/>
    <mergeCell ref="O1409:P1409"/>
    <mergeCell ref="Q1409:W1409"/>
    <mergeCell ref="X1409:Z1409"/>
    <mergeCell ref="C1406:K1406"/>
    <mergeCell ref="O1406:P1406"/>
    <mergeCell ref="Q1406:W1406"/>
    <mergeCell ref="X1406:Z1406"/>
    <mergeCell ref="C1407:K1407"/>
    <mergeCell ref="O1407:P1407"/>
    <mergeCell ref="Q1407:W1407"/>
    <mergeCell ref="X1407:Z1407"/>
    <mergeCell ref="C1404:K1404"/>
    <mergeCell ref="O1404:P1404"/>
    <mergeCell ref="Q1404:W1404"/>
    <mergeCell ref="X1404:Z1404"/>
    <mergeCell ref="C1405:K1405"/>
    <mergeCell ref="O1405:P1405"/>
    <mergeCell ref="Q1405:W1405"/>
    <mergeCell ref="X1405:Z1405"/>
    <mergeCell ref="C1414:K1414"/>
    <mergeCell ref="O1414:P1414"/>
    <mergeCell ref="Q1414:W1414"/>
    <mergeCell ref="X1414:Z1414"/>
    <mergeCell ref="C1415:K1415"/>
    <mergeCell ref="O1415:P1415"/>
    <mergeCell ref="Q1415:W1415"/>
    <mergeCell ref="X1415:Z1415"/>
    <mergeCell ref="C1412:K1412"/>
    <mergeCell ref="O1412:P1412"/>
    <mergeCell ref="Q1412:W1412"/>
    <mergeCell ref="X1412:Z1412"/>
    <mergeCell ref="C1413:K1413"/>
    <mergeCell ref="O1413:P1413"/>
    <mergeCell ref="Q1413:W1413"/>
    <mergeCell ref="X1413:Z1413"/>
    <mergeCell ref="C1410:K1410"/>
    <mergeCell ref="O1410:P1410"/>
    <mergeCell ref="Q1410:W1410"/>
    <mergeCell ref="X1410:Z1410"/>
    <mergeCell ref="C1411:K1411"/>
    <mergeCell ref="O1411:P1411"/>
    <mergeCell ref="Q1411:W1411"/>
    <mergeCell ref="X1411:Z1411"/>
    <mergeCell ref="C1420:K1420"/>
    <mergeCell ref="O1420:P1420"/>
    <mergeCell ref="Q1420:W1420"/>
    <mergeCell ref="X1420:Z1420"/>
    <mergeCell ref="C1421:K1421"/>
    <mergeCell ref="O1421:P1421"/>
    <mergeCell ref="Q1421:W1421"/>
    <mergeCell ref="X1421:Z1421"/>
    <mergeCell ref="C1418:K1418"/>
    <mergeCell ref="O1418:P1418"/>
    <mergeCell ref="Q1418:W1418"/>
    <mergeCell ref="X1418:Z1418"/>
    <mergeCell ref="C1419:K1419"/>
    <mergeCell ref="O1419:P1419"/>
    <mergeCell ref="Q1419:W1419"/>
    <mergeCell ref="X1419:Z1419"/>
    <mergeCell ref="C1416:K1416"/>
    <mergeCell ref="O1416:P1416"/>
    <mergeCell ref="Q1416:W1416"/>
    <mergeCell ref="X1416:Z1416"/>
    <mergeCell ref="C1417:K1417"/>
    <mergeCell ref="O1417:P1417"/>
    <mergeCell ref="Q1417:W1417"/>
    <mergeCell ref="X1417:Z1417"/>
    <mergeCell ref="C1426:K1426"/>
    <mergeCell ref="O1426:P1426"/>
    <mergeCell ref="Q1426:W1426"/>
    <mergeCell ref="X1426:Z1426"/>
    <mergeCell ref="C1427:K1427"/>
    <mergeCell ref="O1427:P1427"/>
    <mergeCell ref="Q1427:W1427"/>
    <mergeCell ref="X1427:Z1427"/>
    <mergeCell ref="C1424:K1424"/>
    <mergeCell ref="O1424:P1424"/>
    <mergeCell ref="Q1424:W1424"/>
    <mergeCell ref="X1424:Z1424"/>
    <mergeCell ref="C1425:K1425"/>
    <mergeCell ref="O1425:P1425"/>
    <mergeCell ref="Q1425:W1425"/>
    <mergeCell ref="X1425:Z1425"/>
    <mergeCell ref="C1422:K1422"/>
    <mergeCell ref="O1422:P1422"/>
    <mergeCell ref="Q1422:W1422"/>
    <mergeCell ref="X1422:Z1422"/>
    <mergeCell ref="C1423:K1423"/>
    <mergeCell ref="O1423:P1423"/>
    <mergeCell ref="Q1423:W1423"/>
    <mergeCell ref="X1423:Z1423"/>
    <mergeCell ref="C1432:K1432"/>
    <mergeCell ref="O1432:P1432"/>
    <mergeCell ref="Q1432:W1432"/>
    <mergeCell ref="X1432:Z1432"/>
    <mergeCell ref="C1433:K1433"/>
    <mergeCell ref="O1433:P1433"/>
    <mergeCell ref="Q1433:W1433"/>
    <mergeCell ref="X1433:Z1433"/>
    <mergeCell ref="C1430:K1430"/>
    <mergeCell ref="O1430:P1430"/>
    <mergeCell ref="Q1430:W1430"/>
    <mergeCell ref="X1430:Z1430"/>
    <mergeCell ref="C1431:K1431"/>
    <mergeCell ref="O1431:P1431"/>
    <mergeCell ref="Q1431:W1431"/>
    <mergeCell ref="X1431:Z1431"/>
    <mergeCell ref="C1428:K1428"/>
    <mergeCell ref="O1428:P1428"/>
    <mergeCell ref="Q1428:W1428"/>
    <mergeCell ref="X1428:Z1428"/>
    <mergeCell ref="C1429:K1429"/>
    <mergeCell ref="O1429:P1429"/>
    <mergeCell ref="Q1429:W1429"/>
    <mergeCell ref="X1429:Z1429"/>
    <mergeCell ref="C1438:K1438"/>
    <mergeCell ref="O1438:P1438"/>
    <mergeCell ref="Q1438:W1438"/>
    <mergeCell ref="X1438:Z1438"/>
    <mergeCell ref="C1439:K1439"/>
    <mergeCell ref="O1439:P1439"/>
    <mergeCell ref="Q1439:W1439"/>
    <mergeCell ref="X1439:Z1439"/>
    <mergeCell ref="C1436:K1436"/>
    <mergeCell ref="O1436:P1436"/>
    <mergeCell ref="Q1436:W1436"/>
    <mergeCell ref="X1436:Z1436"/>
    <mergeCell ref="C1437:K1437"/>
    <mergeCell ref="O1437:P1437"/>
    <mergeCell ref="Q1437:W1437"/>
    <mergeCell ref="X1437:Z1437"/>
    <mergeCell ref="C1434:K1434"/>
    <mergeCell ref="O1434:P1434"/>
    <mergeCell ref="Q1434:W1434"/>
    <mergeCell ref="X1434:Z1434"/>
    <mergeCell ref="C1435:K1435"/>
    <mergeCell ref="O1435:P1435"/>
    <mergeCell ref="Q1435:W1435"/>
    <mergeCell ref="X1435:Z1435"/>
    <mergeCell ref="C1444:K1444"/>
    <mergeCell ref="O1444:P1444"/>
    <mergeCell ref="Q1444:W1444"/>
    <mergeCell ref="X1444:Z1444"/>
    <mergeCell ref="C1445:K1445"/>
    <mergeCell ref="O1445:P1445"/>
    <mergeCell ref="Q1445:W1445"/>
    <mergeCell ref="X1445:Z1445"/>
    <mergeCell ref="C1442:K1442"/>
    <mergeCell ref="O1442:P1442"/>
    <mergeCell ref="Q1442:W1442"/>
    <mergeCell ref="X1442:Z1442"/>
    <mergeCell ref="C1443:K1443"/>
    <mergeCell ref="O1443:P1443"/>
    <mergeCell ref="Q1443:W1443"/>
    <mergeCell ref="X1443:Z1443"/>
    <mergeCell ref="C1440:K1440"/>
    <mergeCell ref="O1440:P1440"/>
    <mergeCell ref="Q1440:W1440"/>
    <mergeCell ref="X1440:Z1440"/>
    <mergeCell ref="C1441:K1441"/>
    <mergeCell ref="O1441:P1441"/>
    <mergeCell ref="Q1441:W1441"/>
    <mergeCell ref="X1441:Z1441"/>
    <mergeCell ref="C1450:K1450"/>
    <mergeCell ref="O1450:P1450"/>
    <mergeCell ref="Q1450:W1450"/>
    <mergeCell ref="X1450:Z1450"/>
    <mergeCell ref="C1451:K1451"/>
    <mergeCell ref="O1451:P1451"/>
    <mergeCell ref="Q1451:W1451"/>
    <mergeCell ref="X1451:Z1451"/>
    <mergeCell ref="C1448:K1448"/>
    <mergeCell ref="O1448:P1448"/>
    <mergeCell ref="Q1448:W1448"/>
    <mergeCell ref="X1448:Z1448"/>
    <mergeCell ref="C1449:K1449"/>
    <mergeCell ref="O1449:P1449"/>
    <mergeCell ref="Q1449:W1449"/>
    <mergeCell ref="X1449:Z1449"/>
    <mergeCell ref="C1446:K1446"/>
    <mergeCell ref="O1446:P1446"/>
    <mergeCell ref="Q1446:W1446"/>
    <mergeCell ref="X1446:Z1446"/>
    <mergeCell ref="C1447:K1447"/>
    <mergeCell ref="O1447:P1447"/>
    <mergeCell ref="Q1447:W1447"/>
    <mergeCell ref="X1447:Z1447"/>
    <mergeCell ref="C1456:K1456"/>
    <mergeCell ref="O1456:P1456"/>
    <mergeCell ref="Q1456:W1456"/>
    <mergeCell ref="X1456:Z1456"/>
    <mergeCell ref="C1457:K1457"/>
    <mergeCell ref="O1457:P1457"/>
    <mergeCell ref="Q1457:W1457"/>
    <mergeCell ref="X1457:Z1457"/>
    <mergeCell ref="C1454:K1454"/>
    <mergeCell ref="O1454:P1454"/>
    <mergeCell ref="Q1454:W1454"/>
    <mergeCell ref="X1454:Z1454"/>
    <mergeCell ref="C1455:K1455"/>
    <mergeCell ref="O1455:P1455"/>
    <mergeCell ref="Q1455:W1455"/>
    <mergeCell ref="X1455:Z1455"/>
    <mergeCell ref="C1452:K1452"/>
    <mergeCell ref="O1452:P1452"/>
    <mergeCell ref="Q1452:W1452"/>
    <mergeCell ref="X1452:Z1452"/>
    <mergeCell ref="C1453:K1453"/>
    <mergeCell ref="O1453:P1453"/>
    <mergeCell ref="Q1453:W1453"/>
    <mergeCell ref="X1453:Z1453"/>
    <mergeCell ref="C1462:K1462"/>
    <mergeCell ref="O1462:P1462"/>
    <mergeCell ref="Q1462:W1462"/>
    <mergeCell ref="X1462:Z1462"/>
    <mergeCell ref="C1463:K1463"/>
    <mergeCell ref="O1463:P1463"/>
    <mergeCell ref="Q1463:W1463"/>
    <mergeCell ref="X1463:Z1463"/>
    <mergeCell ref="C1460:K1460"/>
    <mergeCell ref="O1460:P1460"/>
    <mergeCell ref="Q1460:W1460"/>
    <mergeCell ref="X1460:Z1460"/>
    <mergeCell ref="C1461:K1461"/>
    <mergeCell ref="O1461:P1461"/>
    <mergeCell ref="Q1461:W1461"/>
    <mergeCell ref="X1461:Z1461"/>
    <mergeCell ref="C1458:K1458"/>
    <mergeCell ref="O1458:P1458"/>
    <mergeCell ref="Q1458:W1458"/>
    <mergeCell ref="X1458:Z1458"/>
    <mergeCell ref="C1459:K1459"/>
    <mergeCell ref="O1459:P1459"/>
    <mergeCell ref="Q1459:W1459"/>
    <mergeCell ref="X1459:Z1459"/>
    <mergeCell ref="C1468:K1468"/>
    <mergeCell ref="O1468:P1468"/>
    <mergeCell ref="Q1468:W1468"/>
    <mergeCell ref="X1468:Z1468"/>
    <mergeCell ref="C1469:K1469"/>
    <mergeCell ref="O1469:P1469"/>
    <mergeCell ref="Q1469:W1469"/>
    <mergeCell ref="X1469:Z1469"/>
    <mergeCell ref="C1466:K1466"/>
    <mergeCell ref="O1466:P1466"/>
    <mergeCell ref="Q1466:W1466"/>
    <mergeCell ref="X1466:Z1466"/>
    <mergeCell ref="C1467:K1467"/>
    <mergeCell ref="O1467:P1467"/>
    <mergeCell ref="Q1467:W1467"/>
    <mergeCell ref="X1467:Z1467"/>
    <mergeCell ref="C1464:K1464"/>
    <mergeCell ref="O1464:P1464"/>
    <mergeCell ref="Q1464:W1464"/>
    <mergeCell ref="X1464:Z1464"/>
    <mergeCell ref="C1465:K1465"/>
    <mergeCell ref="O1465:P1465"/>
    <mergeCell ref="Q1465:W1465"/>
    <mergeCell ref="X1465:Z1465"/>
    <mergeCell ref="C1474:K1474"/>
    <mergeCell ref="O1474:P1474"/>
    <mergeCell ref="Q1474:W1474"/>
    <mergeCell ref="X1474:Z1474"/>
    <mergeCell ref="C1475:K1475"/>
    <mergeCell ref="O1475:P1475"/>
    <mergeCell ref="Q1475:W1475"/>
    <mergeCell ref="X1475:Z1475"/>
    <mergeCell ref="C1472:K1472"/>
    <mergeCell ref="O1472:P1472"/>
    <mergeCell ref="Q1472:W1472"/>
    <mergeCell ref="X1472:Z1472"/>
    <mergeCell ref="C1473:K1473"/>
    <mergeCell ref="O1473:P1473"/>
    <mergeCell ref="Q1473:W1473"/>
    <mergeCell ref="X1473:Z1473"/>
    <mergeCell ref="C1470:K1470"/>
    <mergeCell ref="O1470:P1470"/>
    <mergeCell ref="Q1470:W1470"/>
    <mergeCell ref="X1470:Z1470"/>
    <mergeCell ref="C1471:K1471"/>
    <mergeCell ref="O1471:P1471"/>
    <mergeCell ref="Q1471:W1471"/>
    <mergeCell ref="X1471:Z1471"/>
    <mergeCell ref="C1480:K1480"/>
    <mergeCell ref="O1480:P1480"/>
    <mergeCell ref="Q1480:W1480"/>
    <mergeCell ref="X1480:Z1480"/>
    <mergeCell ref="C1481:K1481"/>
    <mergeCell ref="O1481:P1481"/>
    <mergeCell ref="Q1481:W1481"/>
    <mergeCell ref="X1481:Z1481"/>
    <mergeCell ref="C1478:K1478"/>
    <mergeCell ref="O1478:P1478"/>
    <mergeCell ref="Q1478:W1478"/>
    <mergeCell ref="X1478:Z1478"/>
    <mergeCell ref="C1479:K1479"/>
    <mergeCell ref="O1479:P1479"/>
    <mergeCell ref="Q1479:W1479"/>
    <mergeCell ref="X1479:Z1479"/>
    <mergeCell ref="C1476:K1476"/>
    <mergeCell ref="O1476:P1476"/>
    <mergeCell ref="Q1476:W1476"/>
    <mergeCell ref="X1476:Z1476"/>
    <mergeCell ref="C1477:K1477"/>
    <mergeCell ref="O1477:P1477"/>
    <mergeCell ref="Q1477:W1477"/>
    <mergeCell ref="X1477:Z1477"/>
    <mergeCell ref="C1486:K1486"/>
    <mergeCell ref="O1486:P1486"/>
    <mergeCell ref="Q1486:W1486"/>
    <mergeCell ref="X1486:Z1486"/>
    <mergeCell ref="C1487:K1487"/>
    <mergeCell ref="O1487:P1487"/>
    <mergeCell ref="Q1487:W1487"/>
    <mergeCell ref="X1487:Z1487"/>
    <mergeCell ref="C1484:K1484"/>
    <mergeCell ref="O1484:P1484"/>
    <mergeCell ref="Q1484:W1484"/>
    <mergeCell ref="X1484:Z1484"/>
    <mergeCell ref="C1485:K1485"/>
    <mergeCell ref="O1485:P1485"/>
    <mergeCell ref="Q1485:W1485"/>
    <mergeCell ref="X1485:Z1485"/>
    <mergeCell ref="C1482:K1482"/>
    <mergeCell ref="O1482:P1482"/>
    <mergeCell ref="Q1482:W1482"/>
    <mergeCell ref="X1482:Z1482"/>
    <mergeCell ref="C1483:K1483"/>
    <mergeCell ref="O1483:P1483"/>
    <mergeCell ref="Q1483:W1483"/>
    <mergeCell ref="X1483:Z1483"/>
    <mergeCell ref="C1492:K1492"/>
    <mergeCell ref="O1492:P1492"/>
    <mergeCell ref="Q1492:W1492"/>
    <mergeCell ref="X1492:Z1492"/>
    <mergeCell ref="C1493:K1493"/>
    <mergeCell ref="O1493:P1493"/>
    <mergeCell ref="Q1493:W1493"/>
    <mergeCell ref="X1493:Z1493"/>
    <mergeCell ref="C1490:K1490"/>
    <mergeCell ref="O1490:P1490"/>
    <mergeCell ref="Q1490:W1490"/>
    <mergeCell ref="X1490:Z1490"/>
    <mergeCell ref="C1491:K1491"/>
    <mergeCell ref="O1491:P1491"/>
    <mergeCell ref="Q1491:W1491"/>
    <mergeCell ref="X1491:Z1491"/>
    <mergeCell ref="C1488:K1488"/>
    <mergeCell ref="O1488:P1488"/>
    <mergeCell ref="Q1488:W1488"/>
    <mergeCell ref="X1488:Z1488"/>
    <mergeCell ref="C1489:K1489"/>
    <mergeCell ref="O1489:P1489"/>
    <mergeCell ref="Q1489:W1489"/>
    <mergeCell ref="X1489:Z1489"/>
    <mergeCell ref="C1498:K1498"/>
    <mergeCell ref="O1498:P1498"/>
    <mergeCell ref="Q1498:W1498"/>
    <mergeCell ref="X1498:Z1498"/>
    <mergeCell ref="C1499:K1499"/>
    <mergeCell ref="O1499:P1499"/>
    <mergeCell ref="Q1499:W1499"/>
    <mergeCell ref="X1499:Z1499"/>
    <mergeCell ref="C1496:K1496"/>
    <mergeCell ref="O1496:P1496"/>
    <mergeCell ref="Q1496:W1496"/>
    <mergeCell ref="X1496:Z1496"/>
    <mergeCell ref="C1497:K1497"/>
    <mergeCell ref="O1497:P1497"/>
    <mergeCell ref="Q1497:W1497"/>
    <mergeCell ref="X1497:Z1497"/>
    <mergeCell ref="C1494:K1494"/>
    <mergeCell ref="O1494:P1494"/>
    <mergeCell ref="Q1494:W1494"/>
    <mergeCell ref="X1494:Z1494"/>
    <mergeCell ref="C1495:K1495"/>
    <mergeCell ref="O1495:P1495"/>
    <mergeCell ref="Q1495:W1495"/>
    <mergeCell ref="X1495:Z1495"/>
    <mergeCell ref="C1504:K1504"/>
    <mergeCell ref="O1504:P1504"/>
    <mergeCell ref="Q1504:W1504"/>
    <mergeCell ref="X1504:Z1504"/>
    <mergeCell ref="C1505:K1505"/>
    <mergeCell ref="O1505:P1505"/>
    <mergeCell ref="Q1505:W1505"/>
    <mergeCell ref="X1505:Z1505"/>
    <mergeCell ref="C1502:K1502"/>
    <mergeCell ref="O1502:P1502"/>
    <mergeCell ref="Q1502:W1502"/>
    <mergeCell ref="X1502:Z1502"/>
    <mergeCell ref="C1503:K1503"/>
    <mergeCell ref="O1503:P1503"/>
    <mergeCell ref="Q1503:W1503"/>
    <mergeCell ref="X1503:Z1503"/>
    <mergeCell ref="C1500:K1500"/>
    <mergeCell ref="O1500:P1500"/>
    <mergeCell ref="Q1500:W1500"/>
    <mergeCell ref="X1500:Z1500"/>
    <mergeCell ref="C1501:K1501"/>
    <mergeCell ref="O1501:P1501"/>
    <mergeCell ref="Q1501:W1501"/>
    <mergeCell ref="X1501:Z1501"/>
    <mergeCell ref="O1511:P1511"/>
    <mergeCell ref="Q1511:W1511"/>
    <mergeCell ref="X1511:Z1511"/>
    <mergeCell ref="C1508:K1508"/>
    <mergeCell ref="O1508:P1508"/>
    <mergeCell ref="Q1508:W1508"/>
    <mergeCell ref="X1508:Z1508"/>
    <mergeCell ref="C1509:K1509"/>
    <mergeCell ref="O1509:P1509"/>
    <mergeCell ref="Q1509:W1509"/>
    <mergeCell ref="X1509:Z1509"/>
    <mergeCell ref="C1506:K1506"/>
    <mergeCell ref="O1506:P1506"/>
    <mergeCell ref="Q1506:W1506"/>
    <mergeCell ref="X1506:Z1506"/>
    <mergeCell ref="C1507:K1507"/>
    <mergeCell ref="O1507:P1507"/>
    <mergeCell ref="Q1507:W1507"/>
    <mergeCell ref="X1507:Z1507"/>
    <mergeCell ref="AC1232:AD1232"/>
    <mergeCell ref="AC1292:AC1293"/>
    <mergeCell ref="AC1345:AC1346"/>
    <mergeCell ref="C1516:K1516"/>
    <mergeCell ref="O1516:P1516"/>
    <mergeCell ref="Q1516:W1516"/>
    <mergeCell ref="X1516:Z1516"/>
    <mergeCell ref="C1517:K1517"/>
    <mergeCell ref="O1517:P1517"/>
    <mergeCell ref="Q1517:W1517"/>
    <mergeCell ref="X1517:Z1517"/>
    <mergeCell ref="C1514:K1514"/>
    <mergeCell ref="O1514:P1514"/>
    <mergeCell ref="Q1514:W1514"/>
    <mergeCell ref="X1514:Z1514"/>
    <mergeCell ref="C1515:K1515"/>
    <mergeCell ref="O1515:P1515"/>
    <mergeCell ref="Q1515:W1515"/>
    <mergeCell ref="X1515:Z1515"/>
    <mergeCell ref="C1512:K1512"/>
    <mergeCell ref="O1512:P1512"/>
    <mergeCell ref="Q1512:W1512"/>
    <mergeCell ref="X1512:Z1512"/>
    <mergeCell ref="C1513:K1513"/>
    <mergeCell ref="O1513:P1513"/>
    <mergeCell ref="Q1513:W1513"/>
    <mergeCell ref="X1513:Z1513"/>
    <mergeCell ref="C1510:K1510"/>
    <mergeCell ref="O1510:P1510"/>
    <mergeCell ref="Q1510:W1510"/>
    <mergeCell ref="X1510:Z1510"/>
    <mergeCell ref="C1511:K1511"/>
  </mergeCells>
  <pageMargins left="0.27559055118110198" right="0.118110236220472" top="0.27559055118110198" bottom="0.29527559055118102" header="0.27559055118110198" footer="0"/>
  <pageSetup paperSize="9" orientation="landscape" horizontalDpi="300" verticalDpi="300"/>
  <headerFooter alignWithMargins="0">
    <oddFooter>&amp;L&amp;"Arial,Bold"&amp;8 Pág. 
&amp;"-,Bold"&amp;P</oddFooter>
  </headerFooter>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Modificacion Externa 06-2022</vt:lpstr>
      <vt:lpstr>'Modificacion Externa 06-2022'!Títulos_a_imprimir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Adrián Navarro Angulo</cp:lastModifiedBy>
  <dcterms:created xsi:type="dcterms:W3CDTF">2022-08-18T14:42:02Z</dcterms:created>
  <dcterms:modified xsi:type="dcterms:W3CDTF">2022-10-05T22:25:03Z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