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pjcr.sharepoint.com/sites/Presupuesto/Documentos compartidos/Presupuesto Extraordinario/2020/II Presupuesto Extraordinario/"/>
    </mc:Choice>
  </mc:AlternateContent>
  <xr:revisionPtr revIDLastSave="4" documentId="13_ncr:1_{5A0DA396-DBC4-4A2E-AAEF-FC03D55200BA}" xr6:coauthVersionLast="45" xr6:coauthVersionMax="45" xr10:uidLastSave="{F64DAACC-546F-404B-8D7B-37BFBE3F2905}"/>
  <bookViews>
    <workbookView xWindow="-120" yWindow="-120" windowWidth="20730" windowHeight="11160" xr2:uid="{00000000-000D-0000-FFFF-FFFF00000000}"/>
  </bookViews>
  <sheets>
    <sheet name="I Ppto.Extraord." sheetId="1" r:id="rId1"/>
  </sheets>
  <definedNames>
    <definedName name="_xlnm.Print_Titles" localSheetId="0">'I Ppto.Extraord.'!$1:$14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7" i="1" l="1"/>
  <c r="AA59" i="1"/>
  <c r="AA57" i="1"/>
  <c r="AA51" i="1"/>
  <c r="AA48" i="1"/>
  <c r="AA56" i="1"/>
  <c r="AA54" i="1" s="1"/>
  <c r="AA34" i="1"/>
  <c r="AA38" i="1"/>
  <c r="AA33" i="1"/>
  <c r="X32" i="1" s="1"/>
  <c r="X42" i="1" s="1"/>
  <c r="X46" i="1" l="1"/>
  <c r="X60" i="1" s="1"/>
  <c r="AA60" i="1" s="1"/>
</calcChain>
</file>

<file path=xl/sharedStrings.xml><?xml version="1.0" encoding="utf-8"?>
<sst xmlns="http://schemas.openxmlformats.org/spreadsheetml/2006/main" count="199" uniqueCount="59">
  <si>
    <t>SIGA - PJ</t>
  </si>
  <si>
    <t>PODER JUDICIAL</t>
  </si>
  <si>
    <t>Ejecución Presupuestaria</t>
  </si>
  <si>
    <t>Modificaciones Internas</t>
  </si>
  <si>
    <t xml:space="preserve">  Fecha de reporte:</t>
  </si>
  <si>
    <t xml:space="preserve">   Hora del reporte:</t>
  </si>
  <si>
    <t xml:space="preserve">   Usuario:</t>
  </si>
  <si>
    <t>PODER-JUDICIAL\slopezgon</t>
  </si>
  <si>
    <t>Reporte del Presupuesto Extraordinario</t>
  </si>
  <si>
    <t>Período Presupuestario:</t>
  </si>
  <si>
    <t>Número Modificación Externa:</t>
  </si>
  <si>
    <t>000002-ME-2020</t>
  </si>
  <si>
    <t>Clase de Modificación:</t>
  </si>
  <si>
    <t>Decreto</t>
  </si>
  <si>
    <t>Fecha Confección:</t>
  </si>
  <si>
    <t>Fecha Aprobación:</t>
  </si>
  <si>
    <t>Estado:</t>
  </si>
  <si>
    <t>Aprobado Finalmente</t>
  </si>
  <si>
    <t>Observaciones:</t>
  </si>
  <si>
    <t>Origenes:</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</si>
  <si>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</si>
  <si>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</si>
  <si>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</si>
  <si>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</si>
  <si>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</si>
  <si>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</si>
  <si>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</si>
  <si>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</si>
  <si>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928 - Organismo de Investigación Judicial</t>
  </si>
  <si>
    <t/>
  </si>
  <si>
    <t>Partida: 1</t>
  </si>
  <si>
    <t>Remuneraciones</t>
  </si>
  <si>
    <t xml:space="preserve">    Subpartida: 00201</t>
  </si>
  <si>
    <t>Tiempo Extraordinario</t>
  </si>
  <si>
    <t xml:space="preserve">    Fuente: 001</t>
  </si>
  <si>
    <t>REMUNERACIONES</t>
  </si>
  <si>
    <t>Se rebaja la subpartida de remuneraciones con el fin de dotar de recursos a necesidades de mayor urgencia debido a la emergencia nacional producto del COVID-19. Según oficio No. PJ-DGH-167-2020</t>
  </si>
  <si>
    <t xml:space="preserve">    Subpartida: 00399</t>
  </si>
  <si>
    <t>Otros Incentivos Salariales</t>
  </si>
  <si>
    <t>Se rebaja la subpartida de remuneraciones con el fin de dotar de recursos a necesidades de mayor urgencia debido a la emergencia nacional producto del COVID-19. Según oficio No. PJ-DGH-UPEE-XXX-2020</t>
  </si>
  <si>
    <t>Total Origen:</t>
  </si>
  <si>
    <t>Destinos:</t>
  </si>
  <si>
    <t>Partida: 2</t>
  </si>
  <si>
    <t>Materiales y Suministros</t>
  </si>
  <si>
    <t xml:space="preserve">    Subpartida: 20102</t>
  </si>
  <si>
    <t>Productos farmacéuticos y medicinales</t>
  </si>
  <si>
    <t>Rubro Destino: 01</t>
  </si>
  <si>
    <t>BIENES DE INVENTARIO, COMBUSTIBLE Y EDIFICIOS</t>
  </si>
  <si>
    <t>Se requiere reforzar las subpartidadas para la adquisición de productos farmacéuticos y medicinales, tales como, alcohol 70 grados, marcarillas cubrebocas, burbujas de solución alcohólica, entre otros, debido a la necesidad de fortalecer el inventario de los implementos que se han requerido y se requieren para atender el consumo atípico producto del COVID-19.</t>
  </si>
  <si>
    <t xml:space="preserve">    Subpartida: 29902</t>
  </si>
  <si>
    <t>Útiles y materiales médico hospitalario y de investigación</t>
  </si>
  <si>
    <t>Se requiere reforzar las subpartidadas para la adquisición de guantes descartables no esterilizados L, M, S, entre otros, debido a la necesidad de fortalecer el inventario de los implementos que se han requerido y se requieren para atender el consumo atípico producto del COVID-19.</t>
  </si>
  <si>
    <t xml:space="preserve">    Subpartida: 29905</t>
  </si>
  <si>
    <t>Útiles y materiales de limpieza</t>
  </si>
  <si>
    <t>Se requiere reforzar las subpartidadas para la adquisición de productos de higiene y limpieza, tales como, desinfectante, detergente en polvo, jabón líquido, jabón líquido spray, basureros, papel higiénico, toallas desechables, toallas para dispensador, entre otros, debido a la necesidad de fortalecer el inventario de los implementos que se han requerido y se requieren para atender el consumo atípico producto del COVID-19.</t>
  </si>
  <si>
    <t xml:space="preserve">    Subpartida: 29999</t>
  </si>
  <si>
    <t>Otros útiles, materiales y suministros</t>
  </si>
  <si>
    <t>Se requiere reforzar las subpartidadas para la adquisición de otros suministros, tales como, bolsa plástica transparente 20x30.5 cms., bolsa plástica transparente 35x51 cms., bolsa plástica transparente 50x75 cms., bolsa plástica para empaque, bolsa plástica para cadáver, entre otros, debido a la necesidad de fortalecer el inventario de los implementos que se han requerido y se requieren para atender el consumo atípico producto del COVID-19.</t>
  </si>
  <si>
    <t>Total Destino: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</si>
</sst>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0409]dd/mm/yyyy"/>
    <numFmt numFmtId="165" formatCode="[$-10409]h:mm\ AM/PM"/>
    <numFmt numFmtId="166" formatCode="[$-10409]m/d/yyyy\ h:mm:ss\ AM/PM"/>
    <numFmt numFmtId="167" formatCode="[$-10409]#,##0.00;\-#,##0.00"/>
  </numFmts>
  <fonts count="10">
    <font>
      <sz val="11"/>
      <color rgb="FF000000"/>
      <name val="Calibri"/>
      <family val="2"/>
      <scheme val="minor"/>
    </font>
    <font>
      <sz val="11"/>
      <name val="Calibri"/>
    </font>
    <font>
      <sz val="8"/>
      <color rgb="FF000000"/>
      <name val="Tahoma"/>
    </font>
    <font>
      <b/>
      <sz val="8"/>
      <color rgb="FF000000"/>
      <name val="Tahoma"/>
    </font>
    <font>
      <b/>
      <sz val="8"/>
      <color rgb="FF000000"/>
      <name val="Arial"/>
    </font>
    <font>
      <sz val="10"/>
      <color rgb="FF000000"/>
      <name val="Arial"/>
    </font>
    <font>
      <sz val="11"/>
      <color rgb="FF000000"/>
      <name val="Calibri"/>
      <family val="2"/>
      <scheme val="minor"/>
    </font>
    <font>
      <b/>
      <sz val="12"/>
      <color rgb="FF000000"/>
      <name val="Arial"/>
      <family val="2"/>
    </font>
    <font>
      <sz val="12"/>
      <name val="Calibri"/>
      <family val="2"/>
    </font>
    <font>
      <b/>
      <sz val="10"/>
      <color rgb="FF000000"/>
      <name val="Tahoma"/>
      <family val="2"/>
    </font>
  </fonts>
  <fills count="8">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s>
  <borders count="2">
    <border>
      <left/>
      <right/>
      <top/>
      <bottom/>
      <diagonal/>
    </border>
    <border>
      <left/>
      <right/>
      <top style="thin">
        <color rgb="FF000000"/>
      </top>
      <bottom/>
      <diagonal/>
    </border>
  </borders>
  <cellStyleXfs count="2">
    <xf numFmtId="0" fontId="0" fillId="0" borderId="0"/>
    <xf numFmtId="43" fontId="6" fillId="0" borderId="0" applyFont="0" applyFill="0" applyBorder="0" applyAlignment="0" applyProtection="0"/>
  </cellStyleXfs>
  <cellXfs count="49">
    <xf numFmtId="0" fontId="1" fillId="0" borderId="0" xfId="0" applyFont="1" applyFill="1" applyBorder="1"/>
    <xf numFmtId="0" fontId="1" fillId="0" borderId="1" xfId="0" applyNumberFormat="1" applyFont="1" applyFill="1" applyBorder="1" applyAlignment="1">
      <alignment vertical="top" wrapText="1"/>
    </xf>
    <xf numFmtId="0" fontId="4" fillId="2" borderId="0" xfId="0" applyNumberFormat="1" applyFont="1" applyFill="1" applyBorder="1" applyAlignment="1">
      <alignment horizontal="center" vertical="top" wrapText="1" readingOrder="1"/>
    </xf>
    <xf numFmtId="0" fontId="4" fillId="3" borderId="0" xfId="0" applyNumberFormat="1" applyFont="1" applyFill="1" applyBorder="1" applyAlignment="1">
      <alignment horizontal="center" vertical="top" wrapText="1" readingOrder="1"/>
    </xf>
    <xf numFmtId="0" fontId="4" fillId="4" borderId="0" xfId="0" applyNumberFormat="1" applyFont="1" applyFill="1" applyBorder="1" applyAlignment="1">
      <alignment horizontal="center" vertical="top" wrapText="1" readingOrder="1"/>
    </xf>
    <xf numFmtId="0" fontId="4" fillId="5" borderId="0" xfId="0" applyNumberFormat="1" applyFont="1" applyFill="1" applyBorder="1" applyAlignment="1">
      <alignment horizontal="center" vertical="top" wrapText="1" readingOrder="1"/>
    </xf>
    <xf numFmtId="0" fontId="4" fillId="6" borderId="0" xfId="0" applyNumberFormat="1" applyFont="1" applyFill="1" applyBorder="1" applyAlignment="1">
      <alignment horizontal="center" vertical="top" wrapText="1" readingOrder="1"/>
    </xf>
    <xf numFmtId="0" fontId="4" fillId="0" borderId="0" xfId="0" applyNumberFormat="1" applyFont="1" applyFill="1" applyBorder="1" applyAlignment="1">
      <alignment horizontal="center" vertical="top" wrapText="1" readingOrder="1"/>
    </xf>
    <xf numFmtId="0" fontId="5" fillId="0" borderId="0" xfId="0" applyNumberFormat="1" applyFont="1" applyFill="1" applyBorder="1" applyAlignment="1">
      <alignment horizontal="center" vertical="top" wrapText="1" readingOrder="1"/>
    </xf>
    <xf numFmtId="0" fontId="1" fillId="0" borderId="0" xfId="0" applyFont="1" applyFill="1" applyBorder="1"/>
    <xf numFmtId="43" fontId="1" fillId="0" borderId="0" xfId="1" applyFont="1" applyFill="1" applyBorder="1"/>
    <xf numFmtId="43" fontId="4" fillId="2" borderId="0" xfId="1" applyFont="1" applyFill="1" applyBorder="1" applyAlignment="1">
      <alignment horizontal="right" vertical="top" wrapText="1" readingOrder="1"/>
    </xf>
    <xf numFmtId="43" fontId="4" fillId="3" borderId="0" xfId="1" applyFont="1" applyFill="1" applyBorder="1" applyAlignment="1">
      <alignment vertical="top" wrapText="1" readingOrder="1"/>
    </xf>
    <xf numFmtId="43" fontId="4" fillId="4" borderId="0" xfId="1" applyFont="1" applyFill="1" applyBorder="1" applyAlignment="1">
      <alignment vertical="top" wrapText="1" readingOrder="1"/>
    </xf>
    <xf numFmtId="43" fontId="4" fillId="5" borderId="0" xfId="1" applyFont="1" applyFill="1" applyBorder="1" applyAlignment="1">
      <alignment vertical="top" wrapText="1" readingOrder="1"/>
    </xf>
    <xf numFmtId="43" fontId="4" fillId="6" borderId="0" xfId="1" applyFont="1" applyFill="1" applyBorder="1" applyAlignment="1">
      <alignment vertical="top" wrapText="1" readingOrder="1"/>
    </xf>
    <xf numFmtId="43" fontId="4" fillId="0" borderId="0" xfId="1" applyFont="1" applyFill="1" applyBorder="1" applyAlignment="1">
      <alignment vertical="top" wrapText="1" readingOrder="1"/>
    </xf>
    <xf numFmtId="43" fontId="5" fillId="0" borderId="0" xfId="1" applyFont="1" applyFill="1" applyBorder="1" applyAlignment="1">
      <alignment vertical="top" wrapText="1" readingOrder="1"/>
    </xf>
    <xf numFmtId="43" fontId="1" fillId="7" borderId="0" xfId="1" applyFont="1" applyFill="1" applyBorder="1"/>
    <xf numFmtId="0" fontId="1" fillId="0" borderId="0" xfId="0" applyFont="1" applyFill="1" applyBorder="1"/>
    <xf numFmtId="0" fontId="1" fillId="7" borderId="0" xfId="0" applyFont="1" applyFill="1" applyBorder="1"/>
    <xf numFmtId="0" fontId="2" fillId="0" borderId="0" xfId="0" applyNumberFormat="1" applyFont="1" applyFill="1" applyBorder="1" applyAlignment="1">
      <alignment vertical="top" wrapText="1" readingOrder="1"/>
    </xf>
    <xf numFmtId="0" fontId="4" fillId="4" borderId="0" xfId="0" applyNumberFormat="1" applyFont="1" applyFill="1" applyBorder="1" applyAlignment="1">
      <alignment vertical="top" wrapText="1" readingOrder="1"/>
    </xf>
    <xf numFmtId="0" fontId="1" fillId="0" borderId="0" xfId="0" applyFont="1" applyFill="1" applyBorder="1" applyAlignment="1"/>
    <xf numFmtId="43" fontId="4" fillId="4" borderId="0" xfId="0" applyNumberFormat="1" applyFont="1" applyFill="1" applyBorder="1" applyAlignment="1">
      <alignment vertical="top" wrapText="1" readingOrder="1"/>
    </xf>
    <xf numFmtId="0" fontId="3" fillId="7" borderId="0" xfId="0" applyNumberFormat="1" applyFont="1" applyFill="1" applyBorder="1" applyAlignment="1">
      <alignment horizontal="left" vertical="top" wrapText="1" readingOrder="1"/>
    </xf>
    <xf numFmtId="0" fontId="1" fillId="7" borderId="0" xfId="0" applyFont="1" applyFill="1" applyBorder="1" applyAlignment="1"/>
    <xf numFmtId="0" fontId="4" fillId="2" borderId="0" xfId="0" applyNumberFormat="1" applyFont="1" applyFill="1" applyBorder="1" applyAlignment="1">
      <alignment horizontal="left" vertical="top" wrapText="1" readingOrder="1"/>
    </xf>
    <xf numFmtId="0" fontId="4" fillId="0" borderId="0" xfId="0" applyNumberFormat="1" applyFont="1" applyFill="1" applyBorder="1" applyAlignment="1">
      <alignment vertical="top" wrapText="1" readingOrder="1"/>
    </xf>
    <xf numFmtId="0" fontId="7" fillId="0" borderId="0" xfId="0" applyNumberFormat="1" applyFont="1" applyFill="1" applyBorder="1" applyAlignment="1">
      <alignment vertical="top" wrapText="1" readingOrder="1"/>
    </xf>
    <xf numFmtId="0" fontId="8" fillId="0" borderId="0" xfId="0" applyFont="1" applyFill="1" applyBorder="1" applyAlignment="1"/>
    <xf numFmtId="167" fontId="7" fillId="0" borderId="0" xfId="0" applyNumberFormat="1" applyFont="1" applyFill="1" applyBorder="1" applyAlignment="1">
      <alignment vertical="top" wrapText="1" readingOrder="1"/>
    </xf>
    <xf numFmtId="0" fontId="4" fillId="5" borderId="0" xfId="0" applyNumberFormat="1" applyFont="1" applyFill="1" applyBorder="1" applyAlignment="1">
      <alignment vertical="top" wrapText="1" readingOrder="1"/>
    </xf>
    <xf numFmtId="0" fontId="4" fillId="6" borderId="0" xfId="0" applyNumberFormat="1" applyFont="1" applyFill="1" applyBorder="1" applyAlignment="1">
      <alignment vertical="top" wrapText="1" readingOrder="1"/>
    </xf>
    <xf numFmtId="0" fontId="4"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vertical="top" wrapText="1"/>
    </xf>
    <xf numFmtId="0" fontId="4" fillId="2" borderId="0" xfId="0" applyNumberFormat="1" applyFont="1" applyFill="1" applyBorder="1" applyAlignment="1">
      <alignment horizontal="right" vertical="top" wrapText="1" readingOrder="1"/>
    </xf>
    <xf numFmtId="0" fontId="5" fillId="0" borderId="0" xfId="0" applyNumberFormat="1" applyFont="1" applyFill="1" applyBorder="1" applyAlignment="1">
      <alignment vertical="top" wrapText="1" readingOrder="1"/>
    </xf>
    <xf numFmtId="0" fontId="4" fillId="3" borderId="0" xfId="0" applyNumberFormat="1" applyFont="1" applyFill="1" applyBorder="1" applyAlignment="1">
      <alignment vertical="top" wrapText="1" readingOrder="1"/>
    </xf>
    <xf numFmtId="167" fontId="4" fillId="3" borderId="0" xfId="0" applyNumberFormat="1" applyFont="1" applyFill="1" applyBorder="1" applyAlignment="1">
      <alignment vertical="top" wrapText="1" readingOrder="1"/>
    </xf>
    <xf numFmtId="0" fontId="3" fillId="0" borderId="0" xfId="0" applyNumberFormat="1" applyFont="1" applyFill="1" applyBorder="1" applyAlignment="1">
      <alignment horizontal="left" vertical="top" wrapText="1" readingOrder="1"/>
    </xf>
    <xf numFmtId="166" fontId="3" fillId="0" borderId="0" xfId="0" applyNumberFormat="1" applyFont="1" applyFill="1" applyBorder="1" applyAlignment="1">
      <alignment horizontal="lef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vertical="top" wrapText="1" readingOrder="1"/>
    </xf>
    <xf numFmtId="164" fontId="2" fillId="0" borderId="0" xfId="0" applyNumberFormat="1" applyFont="1" applyFill="1" applyBorder="1" applyAlignment="1">
      <alignment horizontal="right" vertical="top" wrapText="1" readingOrder="1"/>
    </xf>
    <xf numFmtId="165" fontId="2" fillId="0" borderId="0" xfId="0" applyNumberFormat="1" applyFont="1" applyFill="1" applyBorder="1" applyAlignment="1">
      <alignment horizontal="right" vertical="top" wrapText="1" readingOrder="1"/>
    </xf>
    <xf numFmtId="0" fontId="2" fillId="0" borderId="0" xfId="0" applyNumberFormat="1" applyFont="1" applyFill="1" applyBorder="1" applyAlignment="1">
      <alignment horizontal="right" vertical="top" wrapText="1" readingOrder="1"/>
    </xf>
    <xf numFmtId="0" fontId="9" fillId="0" borderId="0" xfId="0" applyNumberFormat="1" applyFont="1" applyFill="1" applyBorder="1" applyAlignment="1">
      <alignment horizontal="center" vertical="top" wrapText="1" readingOrder="1"/>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60"/>
  <sheetViews>
    <sheetView showGridLines="0" tabSelected="1" zoomScale="90" zoomScaleNormal="90" workbookViewId="0">
      <selection activeCell="X40" sqref="X40:Z40"/>
    </sheetView>
  </sheetViews>
  <sheetFormatPr baseColWidth="10" defaultColWidth="11.42578125" defaultRowHeight="15"/>
  <cols>
    <col min="1" max="2" width="1.28515625" customWidth="1"/>
    <col min="3" max="3" width="8.140625" customWidth="1"/>
    <col min="4" max="4" width="1.28515625" customWidth="1"/>
    <col min="5" max="5" width="0" hidden="1" customWidth="1"/>
    <col min="6" max="6" width="5.42578125" customWidth="1"/>
    <col min="7" max="7" width="2.7109375" customWidth="1"/>
    <col min="8" max="9" width="4" customWidth="1"/>
    <col min="10" max="10" width="2.7109375" customWidth="1"/>
    <col min="11" max="14" width="6.7109375" customWidth="1"/>
    <col min="15" max="15" width="20.28515625" customWidth="1"/>
    <col min="16" max="16" width="12.140625" customWidth="1"/>
    <col min="17" max="17" width="5.42578125" customWidth="1"/>
    <col min="18" max="18" width="12.140625" customWidth="1"/>
    <col min="19" max="19" width="0" hidden="1" customWidth="1"/>
    <col min="20" max="20" width="5.42578125" customWidth="1"/>
    <col min="21" max="21" width="0" hidden="1" customWidth="1"/>
    <col min="22" max="22" width="11.140625" customWidth="1"/>
    <col min="23" max="23" width="9.85546875" customWidth="1"/>
    <col min="24" max="24" width="9.28515625" customWidth="1"/>
    <col min="25" max="25" width="5.42578125" customWidth="1"/>
    <col min="26" max="26" width="4.140625" customWidth="1"/>
    <col min="27" max="27" width="37.7109375" style="10" customWidth="1"/>
    <col min="28" max="28" width="0" hidden="1" customWidth="1"/>
    <col min="29" max="29" width="12" customWidth="1"/>
  </cols>
  <sheetData>
    <row r="1" spans="2:24" ht="13.7" customHeight="1">
      <c r="B1" s="43" t="s">
        <v>0</v>
      </c>
      <c r="C1" s="23"/>
      <c r="D1" s="23"/>
      <c r="E1" s="19"/>
      <c r="F1" s="19"/>
      <c r="G1" s="44" t="s">
        <v>1</v>
      </c>
      <c r="H1" s="23"/>
      <c r="I1" s="23"/>
      <c r="J1" s="23"/>
      <c r="K1" s="23"/>
      <c r="L1" s="23"/>
      <c r="M1" s="23"/>
      <c r="N1" s="23"/>
      <c r="O1" s="23"/>
      <c r="P1" s="23"/>
      <c r="Q1" s="23"/>
      <c r="R1" s="23"/>
      <c r="S1" s="23"/>
      <c r="T1" s="23"/>
      <c r="U1" s="23"/>
      <c r="V1" s="23"/>
      <c r="W1" s="19"/>
      <c r="X1" s="19"/>
    </row>
    <row r="2" spans="2:24" ht="0.6" customHeight="1">
      <c r="B2" s="19"/>
      <c r="C2" s="19"/>
      <c r="D2" s="19"/>
      <c r="E2" s="19"/>
      <c r="F2" s="19"/>
      <c r="G2" s="19"/>
      <c r="H2" s="19"/>
      <c r="I2" s="19"/>
      <c r="J2" s="19"/>
      <c r="K2" s="19"/>
      <c r="L2" s="19"/>
      <c r="M2" s="19"/>
      <c r="N2" s="19"/>
      <c r="O2" s="19"/>
      <c r="P2" s="19"/>
      <c r="Q2" s="19"/>
      <c r="R2" s="19"/>
      <c r="S2" s="19"/>
      <c r="T2" s="19"/>
      <c r="U2" s="19"/>
      <c r="V2" s="19"/>
      <c r="W2" s="19"/>
      <c r="X2" s="19"/>
    </row>
    <row r="3" spans="2:24" ht="13.7" customHeight="1">
      <c r="B3" s="19"/>
      <c r="C3" s="19"/>
      <c r="D3" s="19"/>
      <c r="E3" s="19"/>
      <c r="F3" s="19"/>
      <c r="G3" s="44" t="s">
        <v>2</v>
      </c>
      <c r="H3" s="23"/>
      <c r="I3" s="23"/>
      <c r="J3" s="23"/>
      <c r="K3" s="23"/>
      <c r="L3" s="23"/>
      <c r="M3" s="23"/>
      <c r="N3" s="23"/>
      <c r="O3" s="23"/>
      <c r="P3" s="23"/>
      <c r="Q3" s="23"/>
      <c r="R3" s="23"/>
      <c r="S3" s="23"/>
      <c r="T3" s="23"/>
      <c r="U3" s="23"/>
      <c r="V3" s="23"/>
      <c r="W3" s="19"/>
      <c r="X3" s="19"/>
    </row>
    <row r="4" spans="2:24" ht="0.6" customHeight="1">
      <c r="B4" s="19"/>
      <c r="C4" s="19"/>
      <c r="D4" s="19"/>
      <c r="E4" s="19"/>
      <c r="F4" s="19"/>
      <c r="G4" s="19"/>
      <c r="H4" s="19"/>
      <c r="I4" s="19"/>
      <c r="J4" s="19"/>
      <c r="K4" s="19"/>
      <c r="L4" s="19"/>
      <c r="M4" s="19"/>
      <c r="N4" s="19"/>
      <c r="O4" s="19"/>
      <c r="P4" s="19"/>
      <c r="Q4" s="19"/>
      <c r="R4" s="19"/>
      <c r="S4" s="19"/>
      <c r="T4" s="19"/>
      <c r="U4" s="19"/>
      <c r="V4" s="19"/>
      <c r="W4" s="19"/>
      <c r="X4" s="19"/>
    </row>
    <row r="5" spans="2:24" ht="13.7" customHeight="1">
      <c r="B5" s="23"/>
      <c r="C5" s="23"/>
      <c r="D5" s="19"/>
      <c r="E5" s="19"/>
      <c r="F5" s="19"/>
      <c r="G5" s="44" t="s">
        <v>3</v>
      </c>
      <c r="H5" s="23"/>
      <c r="I5" s="23"/>
      <c r="J5" s="23"/>
      <c r="K5" s="23"/>
      <c r="L5" s="23"/>
      <c r="M5" s="23"/>
      <c r="N5" s="23"/>
      <c r="O5" s="23"/>
      <c r="P5" s="23"/>
      <c r="Q5" s="23"/>
      <c r="R5" s="23"/>
      <c r="S5" s="23"/>
      <c r="T5" s="23"/>
      <c r="U5" s="23"/>
      <c r="V5" s="23"/>
      <c r="W5" s="19"/>
      <c r="X5" s="19"/>
    </row>
    <row r="6" spans="2:24" ht="0.6" customHeight="1">
      <c r="B6" s="23"/>
      <c r="C6" s="23"/>
      <c r="D6" s="19"/>
      <c r="E6" s="19"/>
      <c r="F6" s="19"/>
      <c r="G6" s="19"/>
      <c r="H6" s="19"/>
      <c r="I6" s="19"/>
      <c r="J6" s="19"/>
      <c r="K6" s="19"/>
      <c r="L6" s="19"/>
      <c r="M6" s="19"/>
      <c r="N6" s="19"/>
      <c r="O6" s="19"/>
      <c r="P6" s="19"/>
      <c r="Q6" s="19"/>
      <c r="R6" s="19"/>
      <c r="S6" s="19"/>
      <c r="T6" s="19"/>
      <c r="U6" s="19"/>
      <c r="V6" s="19"/>
      <c r="W6" s="19"/>
      <c r="X6" s="19"/>
    </row>
    <row r="7" spans="2:24" ht="13.7" customHeight="1">
      <c r="B7" s="23"/>
      <c r="C7" s="23"/>
      <c r="D7" s="19"/>
      <c r="E7" s="19"/>
      <c r="F7" s="19"/>
      <c r="G7" s="19"/>
      <c r="H7" s="19"/>
      <c r="I7" s="19"/>
      <c r="J7" s="19"/>
      <c r="K7" s="19"/>
      <c r="L7" s="19"/>
      <c r="M7" s="19"/>
      <c r="N7" s="19"/>
      <c r="O7" s="19"/>
      <c r="P7" s="19"/>
      <c r="Q7" s="19"/>
      <c r="R7" s="43" t="s">
        <v>4</v>
      </c>
      <c r="S7" s="23"/>
      <c r="T7" s="23"/>
      <c r="U7" s="19"/>
      <c r="V7" s="45">
        <v>43922</v>
      </c>
      <c r="W7" s="23"/>
      <c r="X7" s="23"/>
    </row>
    <row r="8" spans="2:24" ht="0.6" customHeight="1">
      <c r="B8" s="23"/>
      <c r="C8" s="23"/>
      <c r="D8" s="19"/>
      <c r="E8" s="19"/>
      <c r="F8" s="19"/>
      <c r="G8" s="19"/>
      <c r="H8" s="19"/>
      <c r="I8" s="19"/>
      <c r="J8" s="19"/>
      <c r="K8" s="19"/>
      <c r="L8" s="19"/>
      <c r="M8" s="19"/>
      <c r="N8" s="19"/>
      <c r="O8" s="19"/>
      <c r="P8" s="19"/>
      <c r="Q8" s="19"/>
      <c r="R8" s="19"/>
      <c r="S8" s="19"/>
      <c r="T8" s="19"/>
      <c r="U8" s="19"/>
      <c r="V8" s="19"/>
      <c r="W8" s="19"/>
      <c r="X8" s="19"/>
    </row>
    <row r="9" spans="2:24" ht="13.7" customHeight="1">
      <c r="B9" s="23"/>
      <c r="C9" s="23"/>
      <c r="D9" s="19"/>
      <c r="E9" s="19"/>
      <c r="F9" s="19"/>
      <c r="G9" s="19"/>
      <c r="H9" s="19"/>
      <c r="I9" s="19"/>
      <c r="J9" s="19"/>
      <c r="K9" s="19"/>
      <c r="L9" s="19"/>
      <c r="M9" s="19"/>
      <c r="N9" s="19"/>
      <c r="O9" s="19"/>
      <c r="P9" s="19"/>
      <c r="Q9" s="19"/>
      <c r="R9" s="43" t="s">
        <v>5</v>
      </c>
      <c r="S9" s="23"/>
      <c r="T9" s="23"/>
      <c r="U9" s="19"/>
      <c r="V9" s="46">
        <v>43908.338741851898</v>
      </c>
      <c r="W9" s="23"/>
      <c r="X9" s="23"/>
    </row>
    <row r="10" spans="2:24" ht="0.6" customHeight="1">
      <c r="B10" s="23"/>
      <c r="C10" s="23"/>
      <c r="D10" s="19"/>
      <c r="E10" s="19"/>
      <c r="F10" s="19"/>
      <c r="G10" s="19"/>
      <c r="H10" s="19"/>
      <c r="I10" s="19"/>
      <c r="J10" s="19"/>
      <c r="K10" s="19"/>
      <c r="L10" s="19"/>
      <c r="M10" s="19"/>
      <c r="N10" s="19"/>
      <c r="O10" s="19"/>
      <c r="P10" s="19"/>
      <c r="Q10" s="19"/>
      <c r="R10" s="19"/>
      <c r="S10" s="19"/>
      <c r="T10" s="19"/>
      <c r="U10" s="19"/>
      <c r="V10" s="19"/>
      <c r="W10" s="19"/>
      <c r="X10" s="19"/>
    </row>
    <row r="11" spans="2:24" ht="13.7" customHeight="1">
      <c r="B11" s="23"/>
      <c r="C11" s="23"/>
      <c r="D11" s="19"/>
      <c r="E11" s="19"/>
      <c r="F11" s="19"/>
      <c r="G11" s="19"/>
      <c r="H11" s="19"/>
      <c r="I11" s="19"/>
      <c r="J11" s="19"/>
      <c r="K11" s="19"/>
      <c r="L11" s="19"/>
      <c r="M11" s="19"/>
      <c r="N11" s="19"/>
      <c r="O11" s="19"/>
      <c r="P11" s="19"/>
      <c r="Q11" s="19"/>
      <c r="R11" s="21" t="s">
        <v>6</v>
      </c>
      <c r="S11" s="19"/>
      <c r="T11" s="47" t="s">
        <v>7</v>
      </c>
      <c r="U11" s="23"/>
      <c r="V11" s="23"/>
      <c r="W11" s="23"/>
      <c r="X11" s="23"/>
    </row>
    <row r="12" spans="2:24" ht="0.6" customHeight="1">
      <c r="B12" s="23"/>
      <c r="C12" s="23"/>
      <c r="D12" s="19"/>
      <c r="E12" s="19"/>
      <c r="F12" s="19"/>
      <c r="G12" s="19"/>
      <c r="H12" s="19"/>
      <c r="I12" s="19"/>
      <c r="J12" s="19"/>
      <c r="K12" s="19"/>
      <c r="L12" s="19"/>
      <c r="M12" s="19"/>
      <c r="N12" s="19"/>
      <c r="O12" s="19"/>
      <c r="P12" s="19"/>
      <c r="Q12" s="19"/>
      <c r="R12" s="19"/>
      <c r="S12" s="19"/>
      <c r="T12" s="19"/>
      <c r="U12" s="19"/>
      <c r="V12" s="19"/>
      <c r="W12" s="19"/>
      <c r="X12" s="19"/>
    </row>
    <row r="13" spans="2:24" ht="14.1" customHeight="1">
      <c r="B13" s="23"/>
      <c r="C13" s="23"/>
      <c r="D13" s="19"/>
      <c r="E13" s="19"/>
      <c r="F13" s="19"/>
      <c r="G13" s="48" t="s">
        <v>8</v>
      </c>
      <c r="H13" s="23"/>
      <c r="I13" s="23"/>
      <c r="J13" s="23"/>
      <c r="K13" s="23"/>
      <c r="L13" s="23"/>
      <c r="M13" s="23"/>
      <c r="N13" s="23"/>
      <c r="O13" s="23"/>
      <c r="P13" s="23"/>
      <c r="Q13" s="23"/>
      <c r="R13" s="23"/>
      <c r="S13" s="23"/>
      <c r="T13" s="23"/>
      <c r="U13" s="23"/>
      <c r="V13" s="23"/>
      <c r="W13" s="19"/>
      <c r="X13" s="19"/>
    </row>
    <row r="14" spans="2:24" ht="7.15" customHeight="1">
      <c r="B14" s="19"/>
      <c r="C14" s="19"/>
      <c r="D14" s="19"/>
      <c r="E14" s="19"/>
      <c r="F14" s="19"/>
      <c r="G14" s="19"/>
      <c r="H14" s="19"/>
      <c r="I14" s="19"/>
      <c r="J14" s="19"/>
      <c r="K14" s="19"/>
      <c r="L14" s="19"/>
      <c r="M14" s="19"/>
      <c r="N14" s="19"/>
      <c r="O14" s="19"/>
      <c r="P14" s="19"/>
      <c r="Q14" s="19"/>
      <c r="R14" s="19"/>
      <c r="S14" s="19"/>
      <c r="T14" s="19"/>
      <c r="U14" s="19"/>
      <c r="V14" s="19"/>
      <c r="W14" s="19"/>
      <c r="X14" s="19"/>
    </row>
    <row r="15" spans="2:24" ht="7.15" customHeight="1">
      <c r="B15" s="19"/>
      <c r="C15" s="19"/>
      <c r="D15" s="19"/>
      <c r="E15" s="19"/>
      <c r="F15" s="19"/>
      <c r="G15" s="19"/>
      <c r="H15" s="19"/>
      <c r="I15" s="19"/>
      <c r="J15" s="19"/>
      <c r="K15" s="19"/>
      <c r="L15" s="19"/>
      <c r="M15" s="19"/>
      <c r="N15" s="19"/>
      <c r="O15" s="19"/>
      <c r="P15" s="19"/>
      <c r="Q15" s="19"/>
      <c r="R15" s="19"/>
      <c r="S15" s="19"/>
      <c r="T15" s="19"/>
      <c r="U15" s="19"/>
      <c r="V15" s="19"/>
      <c r="W15" s="19"/>
      <c r="X15" s="19"/>
    </row>
    <row r="16" spans="2:24" ht="14.1" customHeight="1">
      <c r="B16" s="19"/>
      <c r="C16" s="40" t="s">
        <v>9</v>
      </c>
      <c r="D16" s="23"/>
      <c r="E16" s="23"/>
      <c r="F16" s="23"/>
      <c r="G16" s="23"/>
      <c r="H16" s="23"/>
      <c r="I16" s="23"/>
      <c r="J16" s="19"/>
      <c r="K16" s="40">
        <v>2020</v>
      </c>
      <c r="L16" s="23"/>
      <c r="M16" s="23"/>
      <c r="N16" s="23"/>
      <c r="O16" s="23"/>
      <c r="P16" s="19"/>
      <c r="Q16" s="19"/>
      <c r="R16" s="19"/>
      <c r="S16" s="19"/>
      <c r="T16" s="19"/>
      <c r="U16" s="19"/>
      <c r="V16" s="19"/>
      <c r="W16" s="19"/>
      <c r="X16" s="19"/>
    </row>
    <row r="17" spans="3:27" ht="0" hidden="1" customHeight="1">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3:27" ht="14.1" customHeight="1">
      <c r="C18" s="40" t="s">
        <v>10</v>
      </c>
      <c r="D18" s="23"/>
      <c r="E18" s="23"/>
      <c r="F18" s="23"/>
      <c r="G18" s="23"/>
      <c r="H18" s="23"/>
      <c r="I18" s="23"/>
      <c r="J18" s="19"/>
      <c r="K18" s="40" t="s">
        <v>11</v>
      </c>
      <c r="L18" s="23"/>
      <c r="M18" s="23"/>
      <c r="N18" s="23"/>
      <c r="O18" s="23"/>
      <c r="P18" s="19"/>
      <c r="Q18" s="19"/>
      <c r="R18" s="19"/>
      <c r="S18" s="19"/>
      <c r="T18" s="19"/>
      <c r="U18" s="19"/>
      <c r="V18" s="19"/>
      <c r="W18" s="19"/>
      <c r="X18" s="19"/>
      <c r="Y18" s="19"/>
      <c r="Z18" s="19"/>
    </row>
    <row r="19" spans="3:27" ht="14.1" customHeight="1">
      <c r="C19" s="40" t="s">
        <v>12</v>
      </c>
      <c r="D19" s="23"/>
      <c r="E19" s="23"/>
      <c r="F19" s="23"/>
      <c r="G19" s="23"/>
      <c r="H19" s="23"/>
      <c r="I19" s="23"/>
      <c r="J19" s="19"/>
      <c r="K19" s="40" t="s">
        <v>13</v>
      </c>
      <c r="L19" s="23"/>
      <c r="M19" s="23"/>
      <c r="N19" s="23"/>
      <c r="O19" s="23"/>
      <c r="P19" s="19"/>
      <c r="Q19" s="19"/>
      <c r="R19" s="19"/>
      <c r="S19" s="19"/>
      <c r="T19" s="19"/>
      <c r="U19" s="19"/>
      <c r="V19" s="19"/>
      <c r="W19" s="19"/>
      <c r="X19" s="19"/>
      <c r="Y19" s="19"/>
      <c r="Z19" s="19"/>
    </row>
    <row r="20" spans="3:27" ht="0" hidden="1" customHeight="1">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3:27" ht="14.1" customHeight="1">
      <c r="C21" s="40" t="s">
        <v>14</v>
      </c>
      <c r="D21" s="23"/>
      <c r="E21" s="23"/>
      <c r="F21" s="23"/>
      <c r="G21" s="23"/>
      <c r="H21" s="23"/>
      <c r="I21" s="23"/>
      <c r="J21" s="19"/>
      <c r="K21" s="41">
        <v>43922</v>
      </c>
      <c r="L21" s="23"/>
      <c r="M21" s="23"/>
      <c r="N21" s="23"/>
      <c r="O21" s="23"/>
      <c r="P21" s="19"/>
      <c r="Q21" s="19"/>
      <c r="R21" s="19"/>
      <c r="S21" s="19"/>
      <c r="T21" s="19"/>
      <c r="U21" s="19"/>
      <c r="V21" s="19"/>
      <c r="W21" s="19"/>
      <c r="X21" s="19"/>
      <c r="Y21" s="19"/>
      <c r="Z21" s="19"/>
    </row>
    <row r="22" spans="3:27" ht="14.1" customHeight="1">
      <c r="C22" s="40" t="s">
        <v>15</v>
      </c>
      <c r="D22" s="23"/>
      <c r="E22" s="23"/>
      <c r="F22" s="23"/>
      <c r="G22" s="23"/>
      <c r="H22" s="19"/>
      <c r="I22" s="19"/>
      <c r="J22" s="19"/>
      <c r="K22" s="41">
        <v>43922.672476851854</v>
      </c>
      <c r="L22" s="23"/>
      <c r="M22" s="23"/>
      <c r="N22" s="23"/>
      <c r="O22" s="23"/>
      <c r="P22" s="19"/>
      <c r="Q22" s="19"/>
      <c r="R22" s="19"/>
      <c r="S22" s="19"/>
      <c r="T22" s="19"/>
      <c r="U22" s="19"/>
      <c r="V22" s="19"/>
      <c r="W22" s="19"/>
      <c r="X22" s="19"/>
      <c r="Y22" s="19"/>
      <c r="Z22" s="19"/>
    </row>
    <row r="23" spans="3:27" ht="0" hidden="1" customHeight="1">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3:27" ht="14.1" customHeight="1">
      <c r="C24" s="40" t="s">
        <v>16</v>
      </c>
      <c r="D24" s="23"/>
      <c r="E24" s="23"/>
      <c r="F24" s="23"/>
      <c r="G24" s="23"/>
      <c r="H24" s="19"/>
      <c r="I24" s="19"/>
      <c r="J24" s="19"/>
      <c r="K24" s="40" t="s">
        <v>17</v>
      </c>
      <c r="L24" s="23"/>
      <c r="M24" s="23"/>
      <c r="N24" s="23"/>
      <c r="O24" s="23"/>
      <c r="P24" s="19"/>
      <c r="Q24" s="19"/>
      <c r="R24" s="19"/>
      <c r="S24" s="19"/>
      <c r="T24" s="19"/>
      <c r="U24" s="19"/>
      <c r="V24" s="19"/>
      <c r="W24" s="19"/>
      <c r="X24" s="19"/>
      <c r="Y24" s="19"/>
      <c r="Z24" s="19"/>
    </row>
    <row r="25" spans="3:27">
      <c r="C25" s="40" t="s">
        <v>18</v>
      </c>
      <c r="D25" s="23"/>
      <c r="E25" s="23"/>
      <c r="F25" s="23"/>
      <c r="G25" s="23"/>
      <c r="H25" s="19"/>
      <c r="I25" s="42"/>
      <c r="J25" s="23"/>
      <c r="K25" s="23"/>
      <c r="L25" s="23"/>
      <c r="M25" s="23"/>
      <c r="N25" s="23"/>
      <c r="O25" s="23"/>
      <c r="P25" s="23"/>
      <c r="Q25" s="23"/>
      <c r="R25" s="23"/>
      <c r="S25" s="23"/>
      <c r="T25" s="23"/>
      <c r="U25" s="23"/>
      <c r="V25" s="23"/>
      <c r="W25" s="23"/>
      <c r="X25" s="23"/>
      <c r="Y25" s="23"/>
      <c r="Z25" s="19"/>
    </row>
    <row r="26" spans="3:27">
      <c r="C26" s="19"/>
      <c r="D26" s="19"/>
      <c r="E26" s="19"/>
      <c r="F26" s="19"/>
      <c r="G26" s="19"/>
      <c r="H26" s="19"/>
      <c r="I26" s="23"/>
      <c r="J26" s="23"/>
      <c r="K26" s="23"/>
      <c r="L26" s="23"/>
      <c r="M26" s="23"/>
      <c r="N26" s="23"/>
      <c r="O26" s="23"/>
      <c r="P26" s="23"/>
      <c r="Q26" s="23"/>
      <c r="R26" s="23"/>
      <c r="S26" s="23"/>
      <c r="T26" s="23"/>
      <c r="U26" s="23"/>
      <c r="V26" s="23"/>
      <c r="W26" s="23"/>
      <c r="X26" s="23"/>
      <c r="Y26" s="23"/>
      <c r="Z26" s="19"/>
    </row>
    <row r="27" spans="3:27" ht="7.15" customHeight="1">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3:27" ht="7.15" customHeight="1">
      <c r="C28" s="1"/>
      <c r="D28" s="1"/>
      <c r="E28" s="1"/>
      <c r="F28" s="1"/>
      <c r="G28" s="1"/>
      <c r="H28" s="1"/>
      <c r="I28" s="1"/>
      <c r="J28" s="1"/>
      <c r="K28" s="1"/>
      <c r="L28" s="1"/>
      <c r="M28" s="1"/>
      <c r="N28" s="1"/>
      <c r="O28" s="1"/>
      <c r="P28" s="1"/>
      <c r="Q28" s="1"/>
      <c r="R28" s="1"/>
      <c r="S28" s="1"/>
      <c r="T28" s="1"/>
      <c r="U28" s="1"/>
      <c r="V28" s="1"/>
      <c r="W28" s="1"/>
      <c r="X28" s="1"/>
      <c r="Y28" s="19"/>
      <c r="Z28" s="19"/>
    </row>
    <row r="29" spans="3:27" ht="14.1" customHeight="1">
      <c r="C29" s="40" t="s">
        <v>19</v>
      </c>
      <c r="D29" s="23"/>
      <c r="E29" s="19"/>
      <c r="F29" s="19"/>
      <c r="G29" s="19"/>
      <c r="H29" s="19"/>
      <c r="I29" s="19"/>
      <c r="J29" s="19"/>
      <c r="K29" s="19"/>
      <c r="L29" s="19"/>
      <c r="M29" s="19"/>
      <c r="N29" s="19"/>
      <c r="O29" s="19"/>
      <c r="P29" s="19"/>
      <c r="Q29" s="19"/>
      <c r="R29" s="19"/>
      <c r="S29" s="19"/>
      <c r="T29" s="19"/>
      <c r="U29" s="19"/>
      <c r="V29" s="19"/>
      <c r="W29" s="19"/>
      <c r="X29" s="19"/>
      <c r="Y29" s="19"/>
      <c r="Z29" s="19"/>
    </row>
    <row r="30" spans="3:27" ht="0" hidden="1" customHeight="1">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3:27" ht="22.5">
      <c r="C31" s="27" t="s">
        <v>20</v>
      </c>
      <c r="D31" s="23"/>
      <c r="E31" s="23"/>
      <c r="F31" s="23"/>
      <c r="G31" s="23"/>
      <c r="H31" s="23"/>
      <c r="I31" s="23"/>
      <c r="J31" s="23"/>
      <c r="K31" s="23"/>
      <c r="L31" s="2" t="s">
        <v>21</v>
      </c>
      <c r="M31" s="2" t="s">
        <v>22</v>
      </c>
      <c r="N31" s="2" t="s">
        <v>23</v>
      </c>
      <c r="O31" s="27" t="s">
        <v>24</v>
      </c>
      <c r="P31" s="23"/>
      <c r="Q31" s="27" t="s">
        <v>25</v>
      </c>
      <c r="R31" s="23"/>
      <c r="S31" s="23"/>
      <c r="T31" s="23"/>
      <c r="U31" s="23"/>
      <c r="V31" s="23"/>
      <c r="W31" s="23"/>
      <c r="X31" s="36" t="s">
        <v>26</v>
      </c>
      <c r="Y31" s="23"/>
      <c r="Z31" s="23"/>
      <c r="AA31" s="11" t="s">
        <v>27</v>
      </c>
    </row>
    <row r="32" spans="3:27" ht="37.5" customHeight="1">
      <c r="C32" s="38" t="s">
        <v>28</v>
      </c>
      <c r="D32" s="23"/>
      <c r="E32" s="23"/>
      <c r="F32" s="23"/>
      <c r="G32" s="23"/>
      <c r="H32" s="23"/>
      <c r="I32" s="23"/>
      <c r="J32" s="23"/>
      <c r="K32" s="23"/>
      <c r="L32" s="3" t="s">
        <v>29</v>
      </c>
      <c r="M32" s="3" t="s">
        <v>29</v>
      </c>
      <c r="N32" s="3" t="s">
        <v>29</v>
      </c>
      <c r="O32" s="38" t="s">
        <v>29</v>
      </c>
      <c r="P32" s="23"/>
      <c r="Q32" s="38" t="s">
        <v>29</v>
      </c>
      <c r="R32" s="23"/>
      <c r="S32" s="23"/>
      <c r="T32" s="23"/>
      <c r="U32" s="23"/>
      <c r="V32" s="23"/>
      <c r="W32" s="23"/>
      <c r="X32" s="39">
        <f>SUM(AA33)</f>
        <v>599808599</v>
      </c>
      <c r="Y32" s="23"/>
      <c r="Z32" s="23"/>
      <c r="AA32" s="12" t="s">
        <v>29</v>
      </c>
    </row>
    <row r="33" spans="3:27">
      <c r="C33" s="22" t="s">
        <v>30</v>
      </c>
      <c r="D33" s="23"/>
      <c r="E33" s="23"/>
      <c r="F33" s="23"/>
      <c r="G33" s="23"/>
      <c r="H33" s="23"/>
      <c r="I33" s="23"/>
      <c r="J33" s="23"/>
      <c r="K33" s="23"/>
      <c r="L33" s="4" t="s">
        <v>29</v>
      </c>
      <c r="M33" s="4" t="s">
        <v>29</v>
      </c>
      <c r="N33" s="4" t="s">
        <v>29</v>
      </c>
      <c r="O33" s="22" t="s">
        <v>31</v>
      </c>
      <c r="P33" s="23"/>
      <c r="Q33" s="22" t="s">
        <v>29</v>
      </c>
      <c r="R33" s="23"/>
      <c r="S33" s="23"/>
      <c r="T33" s="23"/>
      <c r="U33" s="23"/>
      <c r="V33" s="23"/>
      <c r="W33" s="23"/>
      <c r="X33" s="22" t="s">
        <v>29</v>
      </c>
      <c r="Y33" s="23"/>
      <c r="Z33" s="23"/>
      <c r="AA33" s="13">
        <f>SUM(AA34,AA38)</f>
        <v>599808599</v>
      </c>
    </row>
    <row r="34" spans="3:27" ht="34.5" customHeight="1">
      <c r="C34" s="32" t="s">
        <v>32</v>
      </c>
      <c r="D34" s="23"/>
      <c r="E34" s="23"/>
      <c r="F34" s="23"/>
      <c r="G34" s="23"/>
      <c r="H34" s="23"/>
      <c r="I34" s="23"/>
      <c r="J34" s="23"/>
      <c r="K34" s="23"/>
      <c r="L34" s="5">
        <v>1120</v>
      </c>
      <c r="M34" s="5">
        <v>1320</v>
      </c>
      <c r="N34" s="5"/>
      <c r="O34" s="32" t="s">
        <v>33</v>
      </c>
      <c r="P34" s="23"/>
      <c r="Q34" s="32" t="s">
        <v>29</v>
      </c>
      <c r="R34" s="23"/>
      <c r="S34" s="23"/>
      <c r="T34" s="23"/>
      <c r="U34" s="23"/>
      <c r="V34" s="23"/>
      <c r="W34" s="23"/>
      <c r="X34" s="32" t="s">
        <v>29</v>
      </c>
      <c r="Y34" s="23"/>
      <c r="Z34" s="23"/>
      <c r="AA34" s="14">
        <f>SUM(AA36)</f>
        <v>200000000</v>
      </c>
    </row>
    <row r="35" spans="3:27">
      <c r="C35" s="33" t="s">
        <v>34</v>
      </c>
      <c r="D35" s="23"/>
      <c r="E35" s="23"/>
      <c r="F35" s="23"/>
      <c r="G35" s="23"/>
      <c r="H35" s="23"/>
      <c r="I35" s="23"/>
      <c r="J35" s="23"/>
      <c r="K35" s="23"/>
      <c r="L35" s="6" t="s">
        <v>29</v>
      </c>
      <c r="M35" s="6" t="s">
        <v>29</v>
      </c>
      <c r="N35" s="6" t="s">
        <v>29</v>
      </c>
      <c r="O35" s="33" t="s">
        <v>29</v>
      </c>
      <c r="P35" s="23"/>
      <c r="Q35" s="33" t="s">
        <v>29</v>
      </c>
      <c r="R35" s="23"/>
      <c r="S35" s="23"/>
      <c r="T35" s="23"/>
      <c r="U35" s="23"/>
      <c r="V35" s="23"/>
      <c r="W35" s="23"/>
      <c r="X35" s="33" t="s">
        <v>29</v>
      </c>
      <c r="Y35" s="23"/>
      <c r="Z35" s="23"/>
      <c r="AA35" s="15" t="s">
        <v>29</v>
      </c>
    </row>
    <row r="36" spans="3:27" ht="79.5" customHeight="1">
      <c r="C36" s="28"/>
      <c r="D36" s="23"/>
      <c r="E36" s="23"/>
      <c r="F36" s="23"/>
      <c r="G36" s="23"/>
      <c r="H36" s="23"/>
      <c r="I36" s="23"/>
      <c r="J36" s="23"/>
      <c r="K36" s="23"/>
      <c r="L36" s="7" t="s">
        <v>29</v>
      </c>
      <c r="M36" s="7" t="s">
        <v>29</v>
      </c>
      <c r="N36" s="7" t="s">
        <v>29</v>
      </c>
      <c r="O36" s="28" t="s">
        <v>35</v>
      </c>
      <c r="P36" s="23"/>
      <c r="Q36" s="34" t="s">
        <v>36</v>
      </c>
      <c r="R36" s="35"/>
      <c r="S36" s="35"/>
      <c r="T36" s="35"/>
      <c r="U36" s="35"/>
      <c r="V36" s="35"/>
      <c r="W36" s="35"/>
      <c r="X36" s="28" t="s">
        <v>29</v>
      </c>
      <c r="Y36" s="23"/>
      <c r="Z36" s="23"/>
      <c r="AA36" s="16">
        <v>200000000</v>
      </c>
    </row>
    <row r="37" spans="3:27">
      <c r="C37" s="37" t="s">
        <v>29</v>
      </c>
      <c r="D37" s="23"/>
      <c r="E37" s="23"/>
      <c r="F37" s="23"/>
      <c r="G37" s="23"/>
      <c r="H37" s="23"/>
      <c r="I37" s="23"/>
      <c r="J37" s="23"/>
      <c r="K37" s="23"/>
      <c r="L37" s="8" t="s">
        <v>29</v>
      </c>
      <c r="M37" s="8" t="s">
        <v>29</v>
      </c>
      <c r="N37" s="8" t="s">
        <v>29</v>
      </c>
      <c r="O37" s="37" t="s">
        <v>29</v>
      </c>
      <c r="P37" s="23"/>
      <c r="Q37" s="37" t="s">
        <v>29</v>
      </c>
      <c r="R37" s="23"/>
      <c r="S37" s="23"/>
      <c r="T37" s="23"/>
      <c r="U37" s="23"/>
      <c r="V37" s="23"/>
      <c r="W37" s="23"/>
      <c r="X37" s="37" t="s">
        <v>29</v>
      </c>
      <c r="Y37" s="23"/>
      <c r="Z37" s="23"/>
      <c r="AA37" s="17" t="s">
        <v>29</v>
      </c>
    </row>
    <row r="38" spans="3:27" s="9" customFormat="1" ht="34.5" customHeight="1">
      <c r="C38" s="32" t="s">
        <v>37</v>
      </c>
      <c r="D38" s="23"/>
      <c r="E38" s="23"/>
      <c r="F38" s="23"/>
      <c r="G38" s="23"/>
      <c r="H38" s="23"/>
      <c r="I38" s="23"/>
      <c r="J38" s="23"/>
      <c r="K38" s="23"/>
      <c r="L38" s="5">
        <v>1120</v>
      </c>
      <c r="M38" s="5">
        <v>1320</v>
      </c>
      <c r="N38" s="5"/>
      <c r="O38" s="32" t="s">
        <v>38</v>
      </c>
      <c r="P38" s="23"/>
      <c r="Q38" s="32" t="s">
        <v>29</v>
      </c>
      <c r="R38" s="23"/>
      <c r="S38" s="23"/>
      <c r="T38" s="23"/>
      <c r="U38" s="23"/>
      <c r="V38" s="23"/>
      <c r="W38" s="23"/>
      <c r="X38" s="32" t="s">
        <v>29</v>
      </c>
      <c r="Y38" s="23"/>
      <c r="Z38" s="23"/>
      <c r="AA38" s="14">
        <f>SUM(AA40)</f>
        <v>399808599</v>
      </c>
    </row>
    <row r="39" spans="3:27" s="9" customFormat="1">
      <c r="C39" s="33" t="s">
        <v>34</v>
      </c>
      <c r="D39" s="23"/>
      <c r="E39" s="23"/>
      <c r="F39" s="23"/>
      <c r="G39" s="23"/>
      <c r="H39" s="23"/>
      <c r="I39" s="23"/>
      <c r="J39" s="23"/>
      <c r="K39" s="23"/>
      <c r="L39" s="6" t="s">
        <v>29</v>
      </c>
      <c r="M39" s="6" t="s">
        <v>29</v>
      </c>
      <c r="N39" s="6" t="s">
        <v>29</v>
      </c>
      <c r="O39" s="33" t="s">
        <v>29</v>
      </c>
      <c r="P39" s="23"/>
      <c r="Q39" s="33" t="s">
        <v>29</v>
      </c>
      <c r="R39" s="23"/>
      <c r="S39" s="23"/>
      <c r="T39" s="23"/>
      <c r="U39" s="23"/>
      <c r="V39" s="23"/>
      <c r="W39" s="23"/>
      <c r="X39" s="33" t="s">
        <v>29</v>
      </c>
      <c r="Y39" s="23"/>
      <c r="Z39" s="23"/>
      <c r="AA39" s="15" t="s">
        <v>29</v>
      </c>
    </row>
    <row r="40" spans="3:27" s="9" customFormat="1" ht="79.5" customHeight="1">
      <c r="C40" s="28"/>
      <c r="D40" s="23"/>
      <c r="E40" s="23"/>
      <c r="F40" s="23"/>
      <c r="G40" s="23"/>
      <c r="H40" s="23"/>
      <c r="I40" s="23"/>
      <c r="J40" s="23"/>
      <c r="K40" s="23"/>
      <c r="L40" s="7" t="s">
        <v>29</v>
      </c>
      <c r="M40" s="7" t="s">
        <v>29</v>
      </c>
      <c r="N40" s="7" t="s">
        <v>29</v>
      </c>
      <c r="O40" s="28" t="s">
        <v>35</v>
      </c>
      <c r="P40" s="23"/>
      <c r="Q40" s="34" t="s">
        <v>39</v>
      </c>
      <c r="R40" s="35"/>
      <c r="S40" s="35"/>
      <c r="T40" s="35"/>
      <c r="U40" s="35"/>
      <c r="V40" s="35"/>
      <c r="W40" s="35"/>
      <c r="X40" s="28" t="s">
        <v>29</v>
      </c>
      <c r="Y40" s="23"/>
      <c r="Z40" s="23"/>
      <c r="AA40" s="16">
        <v>399808599</v>
      </c>
    </row>
    <row r="41" spans="3:27" s="9" customFormat="1">
      <c r="C41" s="37" t="s">
        <v>29</v>
      </c>
      <c r="D41" s="23"/>
      <c r="E41" s="23"/>
      <c r="F41" s="23"/>
      <c r="G41" s="23"/>
      <c r="H41" s="23"/>
      <c r="I41" s="23"/>
      <c r="J41" s="23"/>
      <c r="K41" s="23"/>
      <c r="L41" s="8" t="s">
        <v>29</v>
      </c>
      <c r="M41" s="8" t="s">
        <v>29</v>
      </c>
      <c r="N41" s="8" t="s">
        <v>29</v>
      </c>
      <c r="O41" s="37" t="s">
        <v>29</v>
      </c>
      <c r="P41" s="23"/>
      <c r="Q41" s="37" t="s">
        <v>29</v>
      </c>
      <c r="R41" s="23"/>
      <c r="S41" s="23"/>
      <c r="T41" s="23"/>
      <c r="U41" s="23"/>
      <c r="V41" s="23"/>
      <c r="W41" s="23"/>
      <c r="X41" s="37" t="s">
        <v>29</v>
      </c>
      <c r="Y41" s="23"/>
      <c r="Z41" s="23"/>
      <c r="AA41" s="17" t="s">
        <v>29</v>
      </c>
    </row>
    <row r="42" spans="3:27" s="9" customFormat="1" ht="19.5" customHeight="1">
      <c r="C42" s="19"/>
      <c r="D42" s="19"/>
      <c r="E42" s="19"/>
      <c r="F42" s="19"/>
      <c r="G42" s="19"/>
      <c r="H42" s="19"/>
      <c r="I42" s="19"/>
      <c r="J42" s="19"/>
      <c r="K42" s="19"/>
      <c r="L42" s="19"/>
      <c r="M42" s="19"/>
      <c r="N42" s="19"/>
      <c r="O42" s="19"/>
      <c r="P42" s="19"/>
      <c r="Q42" s="29" t="s">
        <v>40</v>
      </c>
      <c r="R42" s="30"/>
      <c r="S42" s="30"/>
      <c r="T42" s="30"/>
      <c r="U42" s="30"/>
      <c r="V42" s="30"/>
      <c r="W42" s="30"/>
      <c r="X42" s="31">
        <f>SUM(X32:Z41)</f>
        <v>599808599</v>
      </c>
      <c r="Y42" s="30"/>
      <c r="Z42" s="30"/>
      <c r="AA42" s="10"/>
    </row>
    <row r="43" spans="3:27" ht="14.1" customHeight="1">
      <c r="C43" s="25" t="s">
        <v>41</v>
      </c>
      <c r="D43" s="26"/>
      <c r="E43" s="20"/>
      <c r="F43" s="20"/>
      <c r="G43" s="20"/>
      <c r="H43" s="20"/>
      <c r="I43" s="20"/>
      <c r="J43" s="20"/>
      <c r="K43" s="20"/>
      <c r="L43" s="20"/>
      <c r="M43" s="20"/>
      <c r="N43" s="20"/>
      <c r="O43" s="20"/>
      <c r="P43" s="20"/>
      <c r="Q43" s="20"/>
      <c r="R43" s="20"/>
      <c r="S43" s="20"/>
      <c r="T43" s="20"/>
      <c r="U43" s="20"/>
      <c r="V43" s="20"/>
      <c r="W43" s="20"/>
      <c r="X43" s="20"/>
      <c r="Y43" s="20"/>
      <c r="Z43" s="20"/>
      <c r="AA43" s="18"/>
    </row>
    <row r="44" spans="3:27" ht="0" hidden="1" customHeight="1">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3:27" ht="22.5">
      <c r="C45" s="27" t="s">
        <v>20</v>
      </c>
      <c r="D45" s="23"/>
      <c r="E45" s="23"/>
      <c r="F45" s="23"/>
      <c r="G45" s="23"/>
      <c r="H45" s="23"/>
      <c r="I45" s="23"/>
      <c r="J45" s="23"/>
      <c r="K45" s="23"/>
      <c r="L45" s="2" t="s">
        <v>21</v>
      </c>
      <c r="M45" s="2" t="s">
        <v>22</v>
      </c>
      <c r="N45" s="2" t="s">
        <v>23</v>
      </c>
      <c r="O45" s="27" t="s">
        <v>24</v>
      </c>
      <c r="P45" s="23"/>
      <c r="Q45" s="27" t="s">
        <v>25</v>
      </c>
      <c r="R45" s="23"/>
      <c r="S45" s="23"/>
      <c r="T45" s="23"/>
      <c r="U45" s="23"/>
      <c r="V45" s="23"/>
      <c r="W45" s="23"/>
      <c r="X45" s="36" t="s">
        <v>26</v>
      </c>
      <c r="Y45" s="23"/>
      <c r="Z45" s="23"/>
      <c r="AA45" s="11" t="s">
        <v>27</v>
      </c>
    </row>
    <row r="46" spans="3:27" ht="39" customHeight="1">
      <c r="C46" s="38" t="s">
        <v>28</v>
      </c>
      <c r="D46" s="23"/>
      <c r="E46" s="23"/>
      <c r="F46" s="23"/>
      <c r="G46" s="23"/>
      <c r="H46" s="23"/>
      <c r="I46" s="23"/>
      <c r="J46" s="23"/>
      <c r="K46" s="23"/>
      <c r="L46" s="3" t="s">
        <v>29</v>
      </c>
      <c r="M46" s="3" t="s">
        <v>29</v>
      </c>
      <c r="N46" s="3" t="s">
        <v>29</v>
      </c>
      <c r="O46" s="38" t="s">
        <v>29</v>
      </c>
      <c r="P46" s="23"/>
      <c r="Q46" s="38" t="s">
        <v>29</v>
      </c>
      <c r="R46" s="23"/>
      <c r="S46" s="23"/>
      <c r="T46" s="23"/>
      <c r="U46" s="23"/>
      <c r="V46" s="23"/>
      <c r="W46" s="23"/>
      <c r="X46" s="39">
        <f>SUM(AA47)</f>
        <v>599808599</v>
      </c>
      <c r="Y46" s="23"/>
      <c r="Z46" s="23"/>
      <c r="AA46" s="12" t="s">
        <v>29</v>
      </c>
    </row>
    <row r="47" spans="3:27">
      <c r="C47" s="22" t="s">
        <v>42</v>
      </c>
      <c r="D47" s="23"/>
      <c r="E47" s="23"/>
      <c r="F47" s="23"/>
      <c r="G47" s="23"/>
      <c r="H47" s="23"/>
      <c r="I47" s="23"/>
      <c r="J47" s="23"/>
      <c r="K47" s="23"/>
      <c r="L47" s="4" t="s">
        <v>29</v>
      </c>
      <c r="M47" s="4" t="s">
        <v>29</v>
      </c>
      <c r="N47" s="4" t="s">
        <v>29</v>
      </c>
      <c r="O47" s="22" t="s">
        <v>43</v>
      </c>
      <c r="P47" s="23"/>
      <c r="Q47" s="22" t="s">
        <v>29</v>
      </c>
      <c r="R47" s="23"/>
      <c r="S47" s="23"/>
      <c r="T47" s="23"/>
      <c r="U47" s="23"/>
      <c r="V47" s="23"/>
      <c r="W47" s="23"/>
      <c r="X47" s="24"/>
      <c r="Y47" s="23"/>
      <c r="Z47" s="23"/>
      <c r="AA47" s="13">
        <f>SUM(AA48,AA51,AA54,AA57)</f>
        <v>599808599</v>
      </c>
    </row>
    <row r="48" spans="3:27" s="9" customFormat="1" ht="34.5" customHeight="1">
      <c r="C48" s="32" t="s">
        <v>44</v>
      </c>
      <c r="D48" s="23"/>
      <c r="E48" s="23"/>
      <c r="F48" s="23"/>
      <c r="G48" s="23"/>
      <c r="H48" s="23"/>
      <c r="I48" s="23"/>
      <c r="J48" s="23"/>
      <c r="K48" s="23"/>
      <c r="L48" s="5">
        <v>1120</v>
      </c>
      <c r="M48" s="5">
        <v>1320</v>
      </c>
      <c r="N48" s="5"/>
      <c r="O48" s="32" t="s">
        <v>45</v>
      </c>
      <c r="P48" s="23"/>
      <c r="Q48" s="32" t="s">
        <v>29</v>
      </c>
      <c r="R48" s="23"/>
      <c r="S48" s="23"/>
      <c r="T48" s="23"/>
      <c r="U48" s="23"/>
      <c r="V48" s="23"/>
      <c r="W48" s="23"/>
      <c r="X48" s="32" t="s">
        <v>29</v>
      </c>
      <c r="Y48" s="23"/>
      <c r="Z48" s="23"/>
      <c r="AA48" s="14">
        <f>SUM(AA50)</f>
        <v>199215623</v>
      </c>
    </row>
    <row r="49" spans="3:27" s="9" customFormat="1">
      <c r="C49" s="33" t="s">
        <v>34</v>
      </c>
      <c r="D49" s="23"/>
      <c r="E49" s="23"/>
      <c r="F49" s="23"/>
      <c r="G49" s="23"/>
      <c r="H49" s="23"/>
      <c r="I49" s="23"/>
      <c r="J49" s="23"/>
      <c r="K49" s="23"/>
      <c r="L49" s="6" t="s">
        <v>29</v>
      </c>
      <c r="M49" s="6" t="s">
        <v>29</v>
      </c>
      <c r="N49" s="6" t="s">
        <v>29</v>
      </c>
      <c r="O49" s="33" t="s">
        <v>29</v>
      </c>
      <c r="P49" s="23"/>
      <c r="Q49" s="33" t="s">
        <v>29</v>
      </c>
      <c r="R49" s="23"/>
      <c r="S49" s="23"/>
      <c r="T49" s="23"/>
      <c r="U49" s="23"/>
      <c r="V49" s="23"/>
      <c r="W49" s="23"/>
      <c r="X49" s="33" t="s">
        <v>29</v>
      </c>
      <c r="Y49" s="23"/>
      <c r="Z49" s="23"/>
      <c r="AA49" s="15" t="s">
        <v>29</v>
      </c>
    </row>
    <row r="50" spans="3:27" s="9" customFormat="1" ht="115.5" customHeight="1">
      <c r="C50" s="28" t="s">
        <v>46</v>
      </c>
      <c r="D50" s="23"/>
      <c r="E50" s="23"/>
      <c r="F50" s="23"/>
      <c r="G50" s="23"/>
      <c r="H50" s="23"/>
      <c r="I50" s="23"/>
      <c r="J50" s="23"/>
      <c r="K50" s="23"/>
      <c r="L50" s="7" t="s">
        <v>29</v>
      </c>
      <c r="M50" s="7" t="s">
        <v>29</v>
      </c>
      <c r="N50" s="7" t="s">
        <v>29</v>
      </c>
      <c r="O50" s="28" t="s">
        <v>47</v>
      </c>
      <c r="P50" s="23"/>
      <c r="Q50" s="34" t="s">
        <v>48</v>
      </c>
      <c r="R50" s="35"/>
      <c r="S50" s="35"/>
      <c r="T50" s="35"/>
      <c r="U50" s="35"/>
      <c r="V50" s="35"/>
      <c r="W50" s="35"/>
      <c r="X50" s="28" t="s">
        <v>29</v>
      </c>
      <c r="Y50" s="23"/>
      <c r="Z50" s="23"/>
      <c r="AA50" s="16">
        <v>199215623</v>
      </c>
    </row>
    <row r="51" spans="3:27" s="9" customFormat="1" ht="34.5" customHeight="1">
      <c r="C51" s="32" t="s">
        <v>49</v>
      </c>
      <c r="D51" s="23"/>
      <c r="E51" s="23"/>
      <c r="F51" s="23"/>
      <c r="G51" s="23"/>
      <c r="H51" s="23"/>
      <c r="I51" s="23"/>
      <c r="J51" s="23"/>
      <c r="K51" s="23"/>
      <c r="L51" s="5">
        <v>1120</v>
      </c>
      <c r="M51" s="5">
        <v>1320</v>
      </c>
      <c r="N51" s="5"/>
      <c r="O51" s="32" t="s">
        <v>50</v>
      </c>
      <c r="P51" s="23"/>
      <c r="Q51" s="32" t="s">
        <v>29</v>
      </c>
      <c r="R51" s="23"/>
      <c r="S51" s="23"/>
      <c r="T51" s="23"/>
      <c r="U51" s="23"/>
      <c r="V51" s="23"/>
      <c r="W51" s="23"/>
      <c r="X51" s="32" t="s">
        <v>29</v>
      </c>
      <c r="Y51" s="23"/>
      <c r="Z51" s="23"/>
      <c r="AA51" s="14">
        <f>SUM(AA53)</f>
        <v>34119373</v>
      </c>
    </row>
    <row r="52" spans="3:27" s="9" customFormat="1">
      <c r="C52" s="33" t="s">
        <v>34</v>
      </c>
      <c r="D52" s="23"/>
      <c r="E52" s="23"/>
      <c r="F52" s="23"/>
      <c r="G52" s="23"/>
      <c r="H52" s="23"/>
      <c r="I52" s="23"/>
      <c r="J52" s="23"/>
      <c r="K52" s="23"/>
      <c r="L52" s="6" t="s">
        <v>29</v>
      </c>
      <c r="M52" s="6" t="s">
        <v>29</v>
      </c>
      <c r="N52" s="6" t="s">
        <v>29</v>
      </c>
      <c r="O52" s="33" t="s">
        <v>29</v>
      </c>
      <c r="P52" s="23"/>
      <c r="Q52" s="33" t="s">
        <v>29</v>
      </c>
      <c r="R52" s="23"/>
      <c r="S52" s="23"/>
      <c r="T52" s="23"/>
      <c r="U52" s="23"/>
      <c r="V52" s="23"/>
      <c r="W52" s="23"/>
      <c r="X52" s="33" t="s">
        <v>29</v>
      </c>
      <c r="Y52" s="23"/>
      <c r="Z52" s="23"/>
      <c r="AA52" s="15" t="s">
        <v>29</v>
      </c>
    </row>
    <row r="53" spans="3:27" s="9" customFormat="1" ht="115.5" customHeight="1">
      <c r="C53" s="28" t="s">
        <v>46</v>
      </c>
      <c r="D53" s="23"/>
      <c r="E53" s="23"/>
      <c r="F53" s="23"/>
      <c r="G53" s="23"/>
      <c r="H53" s="23"/>
      <c r="I53" s="23"/>
      <c r="J53" s="23"/>
      <c r="K53" s="23"/>
      <c r="L53" s="7" t="s">
        <v>29</v>
      </c>
      <c r="M53" s="7" t="s">
        <v>29</v>
      </c>
      <c r="N53" s="7" t="s">
        <v>29</v>
      </c>
      <c r="O53" s="28" t="s">
        <v>47</v>
      </c>
      <c r="P53" s="23"/>
      <c r="Q53" s="34" t="s">
        <v>51</v>
      </c>
      <c r="R53" s="35"/>
      <c r="S53" s="35"/>
      <c r="T53" s="35"/>
      <c r="U53" s="35"/>
      <c r="V53" s="35"/>
      <c r="W53" s="35"/>
      <c r="X53" s="28" t="s">
        <v>29</v>
      </c>
      <c r="Y53" s="23"/>
      <c r="Z53" s="23"/>
      <c r="AA53" s="16">
        <v>34119373</v>
      </c>
    </row>
    <row r="54" spans="3:27" ht="34.5" customHeight="1">
      <c r="C54" s="32" t="s">
        <v>52</v>
      </c>
      <c r="D54" s="23"/>
      <c r="E54" s="23"/>
      <c r="F54" s="23"/>
      <c r="G54" s="23"/>
      <c r="H54" s="23"/>
      <c r="I54" s="23"/>
      <c r="J54" s="23"/>
      <c r="K54" s="23"/>
      <c r="L54" s="5">
        <v>1120</v>
      </c>
      <c r="M54" s="5">
        <v>1320</v>
      </c>
      <c r="N54" s="5"/>
      <c r="O54" s="32" t="s">
        <v>53</v>
      </c>
      <c r="P54" s="23"/>
      <c r="Q54" s="32" t="s">
        <v>29</v>
      </c>
      <c r="R54" s="23"/>
      <c r="S54" s="23"/>
      <c r="T54" s="23"/>
      <c r="U54" s="23"/>
      <c r="V54" s="23"/>
      <c r="W54" s="23"/>
      <c r="X54" s="32" t="s">
        <v>29</v>
      </c>
      <c r="Y54" s="23"/>
      <c r="Z54" s="23"/>
      <c r="AA54" s="14">
        <f>SUM(AA56)</f>
        <v>352359033</v>
      </c>
    </row>
    <row r="55" spans="3:27">
      <c r="C55" s="33" t="s">
        <v>34</v>
      </c>
      <c r="D55" s="23"/>
      <c r="E55" s="23"/>
      <c r="F55" s="23"/>
      <c r="G55" s="23"/>
      <c r="H55" s="23"/>
      <c r="I55" s="23"/>
      <c r="J55" s="23"/>
      <c r="K55" s="23"/>
      <c r="L55" s="6" t="s">
        <v>29</v>
      </c>
      <c r="M55" s="6" t="s">
        <v>29</v>
      </c>
      <c r="N55" s="6" t="s">
        <v>29</v>
      </c>
      <c r="O55" s="33" t="s">
        <v>29</v>
      </c>
      <c r="P55" s="23"/>
      <c r="Q55" s="33" t="s">
        <v>29</v>
      </c>
      <c r="R55" s="23"/>
      <c r="S55" s="23"/>
      <c r="T55" s="23"/>
      <c r="U55" s="23"/>
      <c r="V55" s="23"/>
      <c r="W55" s="23"/>
      <c r="X55" s="33" t="s">
        <v>29</v>
      </c>
      <c r="Y55" s="23"/>
      <c r="Z55" s="23"/>
      <c r="AA55" s="15" t="s">
        <v>29</v>
      </c>
    </row>
    <row r="56" spans="3:27" ht="115.5" customHeight="1">
      <c r="C56" s="28" t="s">
        <v>46</v>
      </c>
      <c r="D56" s="23"/>
      <c r="E56" s="23"/>
      <c r="F56" s="23"/>
      <c r="G56" s="23"/>
      <c r="H56" s="23"/>
      <c r="I56" s="23"/>
      <c r="J56" s="23"/>
      <c r="K56" s="23"/>
      <c r="L56" s="7" t="s">
        <v>29</v>
      </c>
      <c r="M56" s="7" t="s">
        <v>29</v>
      </c>
      <c r="N56" s="7" t="s">
        <v>29</v>
      </c>
      <c r="O56" s="28" t="s">
        <v>47</v>
      </c>
      <c r="P56" s="23"/>
      <c r="Q56" s="34" t="s">
        <v>54</v>
      </c>
      <c r="R56" s="35"/>
      <c r="S56" s="35"/>
      <c r="T56" s="35"/>
      <c r="U56" s="35"/>
      <c r="V56" s="35"/>
      <c r="W56" s="35"/>
      <c r="X56" s="28" t="s">
        <v>29</v>
      </c>
      <c r="Y56" s="23"/>
      <c r="Z56" s="23"/>
      <c r="AA56" s="16">
        <f>181130979+171228054</f>
        <v>352359033</v>
      </c>
    </row>
    <row r="57" spans="3:27" s="9" customFormat="1" ht="34.5" customHeight="1">
      <c r="C57" s="32" t="s">
        <v>55</v>
      </c>
      <c r="D57" s="23"/>
      <c r="E57" s="23"/>
      <c r="F57" s="23"/>
      <c r="G57" s="23"/>
      <c r="H57" s="23"/>
      <c r="I57" s="23"/>
      <c r="J57" s="23"/>
      <c r="K57" s="23"/>
      <c r="L57" s="5">
        <v>1120</v>
      </c>
      <c r="M57" s="5">
        <v>1320</v>
      </c>
      <c r="N57" s="5"/>
      <c r="O57" s="32" t="s">
        <v>56</v>
      </c>
      <c r="P57" s="23"/>
      <c r="Q57" s="32" t="s">
        <v>29</v>
      </c>
      <c r="R57" s="23"/>
      <c r="S57" s="23"/>
      <c r="T57" s="23"/>
      <c r="U57" s="23"/>
      <c r="V57" s="23"/>
      <c r="W57" s="23"/>
      <c r="X57" s="32" t="s">
        <v>29</v>
      </c>
      <c r="Y57" s="23"/>
      <c r="Z57" s="23"/>
      <c r="AA57" s="14">
        <f>SUM(AA59)</f>
        <v>14114570</v>
      </c>
    </row>
    <row r="58" spans="3:27" s="9" customFormat="1">
      <c r="C58" s="33" t="s">
        <v>34</v>
      </c>
      <c r="D58" s="23"/>
      <c r="E58" s="23"/>
      <c r="F58" s="23"/>
      <c r="G58" s="23"/>
      <c r="H58" s="23"/>
      <c r="I58" s="23"/>
      <c r="J58" s="23"/>
      <c r="K58" s="23"/>
      <c r="L58" s="6" t="s">
        <v>29</v>
      </c>
      <c r="M58" s="6" t="s">
        <v>29</v>
      </c>
      <c r="N58" s="6" t="s">
        <v>29</v>
      </c>
      <c r="O58" s="33" t="s">
        <v>29</v>
      </c>
      <c r="P58" s="23"/>
      <c r="Q58" s="33" t="s">
        <v>29</v>
      </c>
      <c r="R58" s="23"/>
      <c r="S58" s="23"/>
      <c r="T58" s="23"/>
      <c r="U58" s="23"/>
      <c r="V58" s="23"/>
      <c r="W58" s="23"/>
      <c r="X58" s="33" t="s">
        <v>29</v>
      </c>
      <c r="Y58" s="23"/>
      <c r="Z58" s="23"/>
      <c r="AA58" s="15" t="s">
        <v>29</v>
      </c>
    </row>
    <row r="59" spans="3:27" s="9" customFormat="1" ht="122.25" customHeight="1">
      <c r="C59" s="28" t="s">
        <v>46</v>
      </c>
      <c r="D59" s="23"/>
      <c r="E59" s="23"/>
      <c r="F59" s="23"/>
      <c r="G59" s="23"/>
      <c r="H59" s="23"/>
      <c r="I59" s="23"/>
      <c r="J59" s="23"/>
      <c r="K59" s="23"/>
      <c r="L59" s="7" t="s">
        <v>29</v>
      </c>
      <c r="M59" s="7" t="s">
        <v>29</v>
      </c>
      <c r="N59" s="7" t="s">
        <v>29</v>
      </c>
      <c r="O59" s="28" t="s">
        <v>47</v>
      </c>
      <c r="P59" s="23"/>
      <c r="Q59" s="34" t="s">
        <v>57</v>
      </c>
      <c r="R59" s="35"/>
      <c r="S59" s="35"/>
      <c r="T59" s="35"/>
      <c r="U59" s="35"/>
      <c r="V59" s="35"/>
      <c r="W59" s="35"/>
      <c r="X59" s="28" t="s">
        <v>29</v>
      </c>
      <c r="Y59" s="23"/>
      <c r="Z59" s="23"/>
      <c r="AA59" s="16">
        <f>14114570</f>
        <v>14114570</v>
      </c>
    </row>
    <row r="60" spans="3:27" ht="15.75">
      <c r="C60" s="28" t="s">
        <v>29</v>
      </c>
      <c r="D60" s="23"/>
      <c r="E60" s="23"/>
      <c r="F60" s="23"/>
      <c r="G60" s="23"/>
      <c r="H60" s="23"/>
      <c r="I60" s="23"/>
      <c r="J60" s="23"/>
      <c r="K60" s="23"/>
      <c r="L60" s="7" t="s">
        <v>29</v>
      </c>
      <c r="M60" s="7" t="s">
        <v>29</v>
      </c>
      <c r="N60" s="7" t="s">
        <v>29</v>
      </c>
      <c r="O60" s="28" t="s">
        <v>29</v>
      </c>
      <c r="P60" s="23"/>
      <c r="Q60" s="29" t="s">
        <v>58</v>
      </c>
      <c r="R60" s="30"/>
      <c r="S60" s="30"/>
      <c r="T60" s="30"/>
      <c r="U60" s="30"/>
      <c r="V60" s="30"/>
      <c r="W60" s="30"/>
      <c r="X60" s="31">
        <f>SUM(X46:Z59)</f>
        <v>599808599</v>
      </c>
      <c r="Y60" s="30"/>
      <c r="Z60" s="30"/>
      <c r="AA60" s="16">
        <f>X60-X42</f>
        <v>0</v>
      </c>
    </row>
  </sheetData>
  <mergeCells count="137">
    <mergeCell ref="C59:K59"/>
    <mergeCell ref="O59:P59"/>
    <mergeCell ref="Q59:W59"/>
    <mergeCell ref="X59:Z59"/>
    <mergeCell ref="C51:K51"/>
    <mergeCell ref="O51:P51"/>
    <mergeCell ref="Q51:W51"/>
    <mergeCell ref="X51:Z51"/>
    <mergeCell ref="C52:K52"/>
    <mergeCell ref="O52:P52"/>
    <mergeCell ref="Q52:W52"/>
    <mergeCell ref="X52:Z52"/>
    <mergeCell ref="C53:K53"/>
    <mergeCell ref="O53:P53"/>
    <mergeCell ref="Q53:W53"/>
    <mergeCell ref="X53:Z53"/>
    <mergeCell ref="C57:K57"/>
    <mergeCell ref="O57:P57"/>
    <mergeCell ref="Q57:W57"/>
    <mergeCell ref="X57:Z57"/>
    <mergeCell ref="C58:K58"/>
    <mergeCell ref="O58:P58"/>
    <mergeCell ref="Q58:W58"/>
    <mergeCell ref="X58:Z58"/>
    <mergeCell ref="C50:K50"/>
    <mergeCell ref="O50:P50"/>
    <mergeCell ref="Q50:W50"/>
    <mergeCell ref="X50:Z50"/>
    <mergeCell ref="C41:K41"/>
    <mergeCell ref="O41:P41"/>
    <mergeCell ref="Q41:W41"/>
    <mergeCell ref="X41:Z41"/>
    <mergeCell ref="Q42:W42"/>
    <mergeCell ref="X42:Z42"/>
    <mergeCell ref="C48:K48"/>
    <mergeCell ref="O48:P48"/>
    <mergeCell ref="Q48:W48"/>
    <mergeCell ref="X48:Z48"/>
    <mergeCell ref="C46:K46"/>
    <mergeCell ref="O46:P46"/>
    <mergeCell ref="Q46:W46"/>
    <mergeCell ref="X46:Z46"/>
    <mergeCell ref="C47:K47"/>
    <mergeCell ref="O47:P47"/>
    <mergeCell ref="O39:P39"/>
    <mergeCell ref="Q39:W39"/>
    <mergeCell ref="X39:Z39"/>
    <mergeCell ref="C40:K40"/>
    <mergeCell ref="O40:P40"/>
    <mergeCell ref="Q40:W40"/>
    <mergeCell ref="X40:Z40"/>
    <mergeCell ref="B1:D1"/>
    <mergeCell ref="G1:V1"/>
    <mergeCell ref="G3:V3"/>
    <mergeCell ref="B5:C13"/>
    <mergeCell ref="G5:V5"/>
    <mergeCell ref="R7:T7"/>
    <mergeCell ref="V7:X7"/>
    <mergeCell ref="R9:T9"/>
    <mergeCell ref="V9:X9"/>
    <mergeCell ref="T11:X11"/>
    <mergeCell ref="G13:V13"/>
    <mergeCell ref="C16:I16"/>
    <mergeCell ref="K16:O16"/>
    <mergeCell ref="C18:I18"/>
    <mergeCell ref="K18:O18"/>
    <mergeCell ref="C19:I19"/>
    <mergeCell ref="K19:O19"/>
    <mergeCell ref="C21:I21"/>
    <mergeCell ref="K21:O21"/>
    <mergeCell ref="C22:G22"/>
    <mergeCell ref="K22:O22"/>
    <mergeCell ref="C24:G24"/>
    <mergeCell ref="K24:O24"/>
    <mergeCell ref="C25:G25"/>
    <mergeCell ref="I25:Y26"/>
    <mergeCell ref="C29:D29"/>
    <mergeCell ref="C31:K31"/>
    <mergeCell ref="O31:P31"/>
    <mergeCell ref="Q31:W31"/>
    <mergeCell ref="X31:Z31"/>
    <mergeCell ref="C32:K32"/>
    <mergeCell ref="O32:P32"/>
    <mergeCell ref="Q32:W32"/>
    <mergeCell ref="X32:Z32"/>
    <mergeCell ref="C33:K33"/>
    <mergeCell ref="O33:P33"/>
    <mergeCell ref="Q33:W33"/>
    <mergeCell ref="X33:Z33"/>
    <mergeCell ref="C34:K34"/>
    <mergeCell ref="O34:P34"/>
    <mergeCell ref="Q34:W34"/>
    <mergeCell ref="X34:Z34"/>
    <mergeCell ref="C35:K35"/>
    <mergeCell ref="O35:P35"/>
    <mergeCell ref="Q35:W35"/>
    <mergeCell ref="X35:Z35"/>
    <mergeCell ref="O45:P45"/>
    <mergeCell ref="Q45:W45"/>
    <mergeCell ref="X45:Z45"/>
    <mergeCell ref="C36:K36"/>
    <mergeCell ref="O36:P36"/>
    <mergeCell ref="Q36:W36"/>
    <mergeCell ref="X36:Z36"/>
    <mergeCell ref="C37:K37"/>
    <mergeCell ref="O37:P37"/>
    <mergeCell ref="Q37:W37"/>
    <mergeCell ref="X37:Z37"/>
    <mergeCell ref="C38:K38"/>
    <mergeCell ref="O38:P38"/>
    <mergeCell ref="Q38:W38"/>
    <mergeCell ref="X38:Z38"/>
    <mergeCell ref="C39:K39"/>
    <mergeCell ref="Q47:W47"/>
    <mergeCell ref="X47:Z47"/>
    <mergeCell ref="C43:D43"/>
    <mergeCell ref="C45:K45"/>
    <mergeCell ref="C60:K60"/>
    <mergeCell ref="O60:P60"/>
    <mergeCell ref="Q60:W60"/>
    <mergeCell ref="X60:Z60"/>
    <mergeCell ref="C54:K54"/>
    <mergeCell ref="O54:P54"/>
    <mergeCell ref="Q54:W54"/>
    <mergeCell ref="X54:Z54"/>
    <mergeCell ref="C55:K55"/>
    <mergeCell ref="O55:P55"/>
    <mergeCell ref="Q55:W55"/>
    <mergeCell ref="X55:Z55"/>
    <mergeCell ref="C56:K56"/>
    <mergeCell ref="O56:P56"/>
    <mergeCell ref="Q56:W56"/>
    <mergeCell ref="X56:Z56"/>
    <mergeCell ref="C49:K49"/>
    <mergeCell ref="O49:P49"/>
    <mergeCell ref="Q49:W49"/>
    <mergeCell ref="X49:Z49"/>
  </mergeCells>
  <printOptions horizontalCentered="1"/>
  <pageMargins left="0" right="0" top="0.27559055118110237" bottom="0.27559055118110237" header="0.27559055118110237" footer="0"/>
  <pageSetup paperSize="9" scale="66"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1" ma:contentTypeDescription="Crear nuevo documento." ma:contentTypeScope="" ma:versionID="863480024ffd8231769780818c5b50c8">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52207a9dacb1fc3976aab9f8bce03273"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AF469-FE03-4523-A562-ED415B6B53EF}">
  <ds:schemaRefs>
    <ds:schemaRef ds:uri="http://schemas.microsoft.com/office/2006/metadata/properties"/>
    <ds:schemaRef ds:uri="http://purl.org/dc/elements/1.1/"/>
    <ds:schemaRef ds:uri="http://www.w3.org/XML/1998/namespace"/>
    <ds:schemaRef ds:uri="d785ce3a-d0f6-4254-9e9a-80831dbe15e4"/>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ee37f79b-3ad0-4b5e-a3c5-5ee2f73586f5"/>
    <ds:schemaRef ds:uri="http://purl.org/dc/terms/"/>
  </ds:schemaRefs>
</ds:datastoreItem>
</file>

<file path=customXml/itemProps2.xml><?xml version="1.0" encoding="utf-8"?>
<ds:datastoreItem xmlns:ds="http://schemas.openxmlformats.org/officeDocument/2006/customXml" ds:itemID="{207FC2FD-7749-475C-95CD-6B1B61581B7B}"/>
</file>

<file path=customXml/itemProps3.xml><?xml version="1.0" encoding="utf-8"?>
<ds:datastoreItem xmlns:ds="http://schemas.openxmlformats.org/officeDocument/2006/customXml" ds:itemID="{D648AAAA-019F-45AD-95F7-C14F84A6A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 Ppto.Extraord.</vt:lpstr>
      <vt:lpstr>'I Ppto.Extraord.'!Títulos_a_imprimir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Shirley López González</dc:creator>
  <cp:keywords/>
  <dc:description/>
  <cp:lastModifiedBy>Shirley López González</cp:lastModifiedBy>
  <cp:revision/>
  <dcterms:created xsi:type="dcterms:W3CDTF">2020-03-18T14:15:45Z</dcterms:created>
  <dcterms:modified xsi:type="dcterms:W3CDTF">2020-04-01T20:18:07Z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ies>
</file>